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les\Pets\"/>
    </mc:Choice>
  </mc:AlternateContent>
  <xr:revisionPtr revIDLastSave="0" documentId="13_ncr:1_{153F3950-4EF9-4643-B0CC-A3F27774FCBA}" xr6:coauthVersionLast="45" xr6:coauthVersionMax="45" xr10:uidLastSave="{00000000-0000-0000-0000-000000000000}"/>
  <bookViews>
    <workbookView xWindow="1125" yWindow="450" windowWidth="19365" windowHeight="11070" activeTab="1" xr2:uid="{00000000-000D-0000-FFFF-FFFF00000000}"/>
  </bookViews>
  <sheets>
    <sheet name="Mama's Readings" sheetId="1" r:id="rId1"/>
    <sheet name="Baby's Readings" sheetId="5" r:id="rId2"/>
    <sheet name="TEMPLATE" sheetId="2" r:id="rId3"/>
    <sheet name=" LABS" sheetId="3" r:id="rId4"/>
    <sheet name="Rang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N3" i="5"/>
  <c r="M3" i="5"/>
  <c r="L3" i="5"/>
  <c r="K3" i="5"/>
  <c r="J3" i="5"/>
  <c r="I3" i="5"/>
  <c r="H3" i="5"/>
  <c r="G3" i="5"/>
  <c r="F3" i="5"/>
  <c r="E3" i="5"/>
  <c r="AA3" i="2" l="1"/>
  <c r="Z3" i="2"/>
  <c r="Y3" i="2"/>
  <c r="X3" i="2"/>
  <c r="W3" i="2"/>
  <c r="V3" i="2"/>
  <c r="U3" i="2"/>
  <c r="T3" i="2"/>
  <c r="S3" i="2"/>
  <c r="R3" i="2"/>
  <c r="Q3" i="2"/>
  <c r="N3" i="2"/>
  <c r="M3" i="2"/>
  <c r="L3" i="2"/>
  <c r="K3" i="2"/>
  <c r="J3" i="2"/>
  <c r="I3" i="2"/>
  <c r="H3" i="2"/>
  <c r="G3" i="2"/>
  <c r="F3" i="2"/>
  <c r="E3" i="2"/>
  <c r="AA3" i="1"/>
  <c r="Z3" i="1"/>
  <c r="Y3" i="1"/>
  <c r="X3" i="1"/>
  <c r="W3" i="1"/>
  <c r="V3" i="1"/>
  <c r="U3" i="1"/>
  <c r="T3" i="1"/>
  <c r="S3" i="1"/>
  <c r="R3" i="1"/>
  <c r="Q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<sst xmlns="http://schemas.openxmlformats.org/spreadsheetml/2006/main" count="194" uniqueCount="155">
  <si>
    <t>BG &gt; 500</t>
  </si>
  <si>
    <t>Blood Tests</t>
  </si>
  <si>
    <t>400 - 499</t>
  </si>
  <si>
    <t>300 - 399</t>
  </si>
  <si>
    <t>Range</t>
  </si>
  <si>
    <t>200 - 299</t>
  </si>
  <si>
    <t>100 - 199</t>
  </si>
  <si>
    <t>Total Protein</t>
  </si>
  <si>
    <t>68 - 99</t>
  </si>
  <si>
    <t>BG &lt; 68</t>
  </si>
  <si>
    <t>REMARKS</t>
  </si>
  <si>
    <t>USING METER CALIBRATED FOR FELINE BLOOD (e.g. ALPHA TRAK)</t>
  </si>
  <si>
    <t>5.2-8.8 g/dL</t>
  </si>
  <si>
    <t>Albumin</t>
  </si>
  <si>
    <t>2.5-3/9 g/dL</t>
  </si>
  <si>
    <t>Globulin</t>
  </si>
  <si>
    <t>2.3-5.3 g/dL</t>
  </si>
  <si>
    <t>A/G Ratio</t>
  </si>
  <si>
    <t>0.35-1.5</t>
  </si>
  <si>
    <t>AST</t>
  </si>
  <si>
    <t>10-100 IU/L</t>
  </si>
  <si>
    <t>ALT</t>
  </si>
  <si>
    <t>Alk Phosphatase</t>
  </si>
  <si>
    <t>6-102 IU/L</t>
  </si>
  <si>
    <t>GGT</t>
  </si>
  <si>
    <t>1-10 IU/L</t>
  </si>
  <si>
    <t>Total Bilirubin</t>
  </si>
  <si>
    <t>0.1-0.4 mg/dL</t>
  </si>
  <si>
    <t>BUN</t>
  </si>
  <si>
    <t>14-36 mg/dL</t>
  </si>
  <si>
    <t>Creatinine</t>
  </si>
  <si>
    <t>0.6-2.4 mg/dL</t>
  </si>
  <si>
    <t>BUN/Creat ratio</t>
  </si>
  <si>
    <t>Date</t>
  </si>
  <si>
    <t>4-33</t>
  </si>
  <si>
    <t>Phosphorus</t>
  </si>
  <si>
    <t>2.4-8.2 mg/dL</t>
  </si>
  <si>
    <t>Glucose</t>
  </si>
  <si>
    <t>64-170</t>
  </si>
  <si>
    <t>Calcium</t>
  </si>
  <si>
    <t>8.2-10.8 mg/dL</t>
  </si>
  <si>
    <t>Magnesium</t>
  </si>
  <si>
    <t>1.5-2.5 mEq/L</t>
  </si>
  <si>
    <t>AMPS</t>
  </si>
  <si>
    <t>Potassium</t>
  </si>
  <si>
    <t>3.4-5.6 mEq/L</t>
  </si>
  <si>
    <t>Sodium</t>
  </si>
  <si>
    <t>145-158 mEq/L</t>
  </si>
  <si>
    <t>Na/K Ratio</t>
  </si>
  <si>
    <t>32-41</t>
  </si>
  <si>
    <t>U</t>
  </si>
  <si>
    <t>Chloride</t>
  </si>
  <si>
    <t>104-128 mEq/L</t>
  </si>
  <si>
    <t>Cholesterol</t>
  </si>
  <si>
    <t>75-220 mg/dL</t>
  </si>
  <si>
    <t>Triglyceride</t>
  </si>
  <si>
    <t>25-160 mg/dL</t>
  </si>
  <si>
    <t>REMARKS    [All AMPS and PMPS tests are before food and before shot unless otherwise noted in remarks.]</t>
  </si>
  <si>
    <t>Amylase</t>
  </si>
  <si>
    <t>100-1200 IU/L</t>
  </si>
  <si>
    <t>Lipase</t>
  </si>
  <si>
    <t>0-205 IU/L</t>
  </si>
  <si>
    <t>CPK</t>
  </si>
  <si>
    <t>56-529 IU/L</t>
  </si>
  <si>
    <t>WBC</t>
  </si>
  <si>
    <t>3.5-16.0</t>
  </si>
  <si>
    <t>RBC</t>
  </si>
  <si>
    <t>5.92-9.93</t>
  </si>
  <si>
    <t>HGB</t>
  </si>
  <si>
    <t>9.3-15.9</t>
  </si>
  <si>
    <t>HCT</t>
  </si>
  <si>
    <t>29-48%</t>
  </si>
  <si>
    <t>tT4</t>
  </si>
  <si>
    <t>0.8-4.0 ug/dL</t>
  </si>
  <si>
    <t>fT4</t>
  </si>
  <si>
    <t>MCV</t>
  </si>
  <si>
    <t>37-61 fL</t>
  </si>
  <si>
    <t>MCH</t>
  </si>
  <si>
    <t>11-21 pg</t>
  </si>
  <si>
    <t>MCHC</t>
  </si>
  <si>
    <t>30-38 g/dl</t>
  </si>
  <si>
    <t>Platelets</t>
  </si>
  <si>
    <t>200-500</t>
  </si>
  <si>
    <t>Abs Neutrophils</t>
  </si>
  <si>
    <t>2500-8500</t>
  </si>
  <si>
    <t>Abs Lymphocytes</t>
  </si>
  <si>
    <t>1200-8000</t>
  </si>
  <si>
    <t>Abs Monocytes</t>
  </si>
  <si>
    <t>0-600</t>
  </si>
  <si>
    <t>Abs Eosinophils</t>
  </si>
  <si>
    <t>0-1000</t>
  </si>
  <si>
    <t>Abs Basophils</t>
  </si>
  <si>
    <t>0-150</t>
  </si>
  <si>
    <t>PMPS</t>
  </si>
  <si>
    <t xml:space="preserve">Urine Test </t>
  </si>
  <si>
    <t>USG</t>
  </si>
  <si>
    <t>1.015-1.060</t>
  </si>
  <si>
    <t>pH</t>
  </si>
  <si>
    <t>5.5-7.0</t>
  </si>
  <si>
    <t>Protein</t>
  </si>
  <si>
    <t>neg</t>
  </si>
  <si>
    <t>Glucose (strip)</t>
  </si>
  <si>
    <t>Crystals</t>
  </si>
  <si>
    <t>Bacteria</t>
  </si>
  <si>
    <t>MA</t>
  </si>
  <si>
    <t>2.5 mg/dL</t>
  </si>
  <si>
    <t>0-3 HPF</t>
  </si>
  <si>
    <t>Ketones</t>
  </si>
  <si>
    <t>Vetsulin 3U/2xDay. Diagnosed April 2018. Feed Friskies pate.  There is a chance she ate some DM dry before the evening pre-meal test.</t>
  </si>
  <si>
    <t>She had some friskies about 3 hours before the test.</t>
  </si>
  <si>
    <t>Gave treat of freshpet chicken morsels after bedtime test and 85 result.</t>
  </si>
  <si>
    <t>A.M. 179 BG was 30 mins after meal, no shot given.</t>
  </si>
  <si>
    <t>Friskies after bedtime test</t>
  </si>
  <si>
    <t>Friskies right after mid-day test and bedtime test</t>
  </si>
  <si>
    <t>?</t>
  </si>
  <si>
    <t>Friskies 5 hrs before mid-day test; problem with evening insulin. Probably did not get any under skin.</t>
  </si>
  <si>
    <t>ate sm amt of DM dry approx 3 hrs before mid-day test</t>
  </si>
  <si>
    <t>1,5</t>
  </si>
  <si>
    <t>X</t>
  </si>
  <si>
    <t>no evening shot, diarrhea, pacing</t>
  </si>
  <si>
    <t>test after food, before shot</t>
  </si>
  <si>
    <t>No pm shot or test, constipated</t>
  </si>
  <si>
    <t>am test after food, before shot. Mid-day test 2 1/2 hrs after snack</t>
  </si>
  <si>
    <t>no am shot, dehydrated, constipated; pm test after food, before test</t>
  </si>
  <si>
    <t>snacks during day</t>
  </si>
  <si>
    <t>PM after eating, before short</t>
  </si>
  <si>
    <t>AM after eating, before shot</t>
  </si>
  <si>
    <t>snack 2 hrs before test at +5</t>
  </si>
  <si>
    <t>AM after eating, before shot; snacks after both mid-day tests</t>
  </si>
  <si>
    <t>possible food before AM test; snacks after each test</t>
  </si>
  <si>
    <t>snacks after AM tests; started using new syringes with 1/2 marks</t>
  </si>
  <si>
    <t>increase to 1.75 from 1.5</t>
  </si>
  <si>
    <t>AM test after food, before shot; PM test before food and before shot; some wet 10 mins before PM+3 test</t>
  </si>
  <si>
    <t>AM test after food, before shot</t>
  </si>
  <si>
    <t>PM test after food, before shot; only 1 U, running low on insulin</t>
  </si>
  <si>
    <t>AM test at +6.5; new vial</t>
  </si>
  <si>
    <t>PM AS +3.5</t>
  </si>
  <si>
    <t>PM AS +2.5</t>
  </si>
  <si>
    <t>AM AS +4.5</t>
  </si>
  <si>
    <t>PM AS +.5 &amp; 4.5; first dose of 2.0 U</t>
  </si>
  <si>
    <t>PM AS +4.5</t>
  </si>
  <si>
    <t>AM test with snack 1 hr before; PM test +3.25</t>
  </si>
  <si>
    <t>PM test +3.75</t>
  </si>
  <si>
    <t>PM test +2.75</t>
  </si>
  <si>
    <t xml:space="preserve">   PM shot must have been a miss</t>
  </si>
  <si>
    <t>Dropped PM dose to 1.5 since pre-food pre-shot level was 189</t>
  </si>
  <si>
    <t xml:space="preserve">  snack at 2 hrs, test at 2.5</t>
  </si>
  <si>
    <t xml:space="preserve">  test at 3.5</t>
  </si>
  <si>
    <t>Not sure why the level jumped at +6</t>
  </si>
  <si>
    <t>Not treated - blood glucose typically above 300 mg/dl (16.7 mmol/L), poor clinical signs</t>
  </si>
  <si>
    <t>Treated, but not regulated - often above 300 (16.7) and rarely near 100 (5.6), poor clinical signs</t>
  </si>
  <si>
    <t>Regulated - generally below 300 (16.7) with glucose nadir near 100 (5.6), good clinical signs, no hypoglycemia</t>
  </si>
  <si>
    <t>Well regulated - generally below 200-250 (11.1-13.9) and often near 100 (5.6), no hypoglycemia</t>
  </si>
  <si>
    <t>Tightly regulated - generally below 150 (8.3) and usually in the 60-120 (3.3-6.7) range, no hypoglycemia, still receiving insulin</t>
  </si>
  <si>
    <t>Normalized - 60-120 (3.3-6.7) except perhaps directly after meals -- usually not receiving insulin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</si>
</sst>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/&quot;dd&quot;/&quot;yyyy"/>
    <numFmt numFmtId="165" formatCode="m/d/yyyy\ h:mm:ss"/>
    <numFmt numFmtId="166" formatCode="\+#"/>
  </numFmts>
  <fonts count="14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i/>
      <sz val="10"/>
      <name val="Arial"/>
    </font>
    <font>
      <b/>
      <sz val="11"/>
      <name val="Arial"/>
    </font>
    <font>
      <b/>
      <sz val="11"/>
      <color rgb="FF000000"/>
      <name val="Arial"/>
    </font>
    <font>
      <b/>
      <sz val="17"/>
      <color rgb="FFFFFFFF"/>
      <name val="Arial"/>
    </font>
    <font>
      <sz val="10"/>
      <color rgb="FFFFFFFF"/>
      <name val="Arial"/>
    </font>
    <font>
      <b/>
      <sz val="9"/>
      <name val="Arial"/>
    </font>
    <font>
      <sz val="9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3160D6"/>
        <bgColor rgb="FF3160D6"/>
      </patternFill>
    </fill>
    <fill>
      <patternFill patternType="solid">
        <fgColor rgb="FF0B8D06"/>
        <bgColor rgb="FF0B8D06"/>
      </patternFill>
    </fill>
    <fill>
      <patternFill patternType="solid">
        <fgColor rgb="FF00FF00"/>
        <bgColor rgb="FF00FF00"/>
      </patternFill>
    </fill>
    <fill>
      <patternFill patternType="solid">
        <fgColor rgb="FFA0DCE8"/>
        <bgColor rgb="FFA0DCE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7"/>
  </cellStyleXfs>
  <cellXfs count="106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165" fontId="4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3" fillId="10" borderId="4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66" fontId="3" fillId="10" borderId="4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166" fontId="11" fillId="10" borderId="11" xfId="0" applyNumberFormat="1" applyFont="1" applyFill="1" applyBorder="1" applyAlignment="1">
      <alignment horizontal="center"/>
    </xf>
    <xf numFmtId="165" fontId="5" fillId="0" borderId="9" xfId="0" applyNumberFormat="1" applyFont="1" applyBorder="1" applyAlignment="1"/>
    <xf numFmtId="166" fontId="3" fillId="10" borderId="11" xfId="0" applyNumberFormat="1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5" fillId="0" borderId="10" xfId="0" applyFont="1" applyBorder="1" applyAlignment="1"/>
    <xf numFmtId="166" fontId="3" fillId="10" borderId="12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2" fillId="6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2" fillId="0" borderId="4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164" fontId="3" fillId="10" borderId="13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166" fontId="3" fillId="10" borderId="13" xfId="0" applyNumberFormat="1" applyFont="1" applyFill="1" applyBorder="1" applyAlignment="1">
      <alignment horizontal="center" wrapText="1"/>
    </xf>
    <xf numFmtId="166" fontId="11" fillId="10" borderId="13" xfId="0" applyNumberFormat="1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center" indent="1"/>
    </xf>
    <xf numFmtId="0" fontId="3" fillId="9" borderId="13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10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1" fillId="7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3" fillId="5" borderId="1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7" xfId="0" applyFont="1" applyBorder="1"/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 wrapText="1"/>
    </xf>
    <xf numFmtId="0" fontId="2" fillId="0" borderId="13" xfId="1" applyFont="1" applyBorder="1"/>
    <xf numFmtId="0" fontId="3" fillId="3" borderId="13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1" fillId="7" borderId="13" xfId="1" applyFont="1" applyFill="1" applyBorder="1" applyAlignment="1">
      <alignment horizontal="center" vertical="center" wrapText="1"/>
    </xf>
    <xf numFmtId="0" fontId="1" fillId="8" borderId="13" xfId="1" applyFont="1" applyFill="1" applyBorder="1" applyAlignment="1">
      <alignment horizontal="center" vertical="center" wrapText="1"/>
    </xf>
    <xf numFmtId="0" fontId="3" fillId="9" borderId="13" xfId="1" applyFont="1" applyFill="1" applyBorder="1" applyAlignment="1">
      <alignment horizontal="center" vertical="center" wrapText="1"/>
    </xf>
    <xf numFmtId="0" fontId="3" fillId="10" borderId="13" xfId="1" applyFont="1" applyFill="1" applyBorder="1" applyAlignment="1">
      <alignment horizontal="center" vertical="center" wrapText="1"/>
    </xf>
    <xf numFmtId="0" fontId="0" fillId="0" borderId="7" xfId="1" applyFont="1"/>
    <xf numFmtId="164" fontId="9" fillId="3" borderId="13" xfId="1" applyNumberFormat="1" applyFont="1" applyFill="1" applyBorder="1" applyAlignment="1">
      <alignment horizontal="center" vertical="center" wrapText="1"/>
    </xf>
    <xf numFmtId="0" fontId="0" fillId="0" borderId="13" xfId="1" applyFont="1" applyBorder="1"/>
    <xf numFmtId="164" fontId="3" fillId="10" borderId="13" xfId="1" applyNumberFormat="1" applyFont="1" applyFill="1" applyBorder="1" applyAlignment="1">
      <alignment horizontal="center" vertical="center" wrapText="1"/>
    </xf>
    <xf numFmtId="0" fontId="3" fillId="10" borderId="13" xfId="1" applyFont="1" applyFill="1" applyBorder="1" applyAlignment="1">
      <alignment horizontal="center" vertical="center" wrapText="1"/>
    </xf>
    <xf numFmtId="166" fontId="3" fillId="10" borderId="13" xfId="1" applyNumberFormat="1" applyFont="1" applyFill="1" applyBorder="1" applyAlignment="1">
      <alignment horizontal="center" wrapText="1"/>
    </xf>
    <xf numFmtId="166" fontId="11" fillId="10" borderId="13" xfId="1" applyNumberFormat="1" applyFont="1" applyFill="1" applyBorder="1" applyAlignment="1">
      <alignment horizontal="center" wrapText="1"/>
    </xf>
    <xf numFmtId="0" fontId="3" fillId="10" borderId="13" xfId="1" applyFont="1" applyFill="1" applyBorder="1" applyAlignment="1">
      <alignment horizont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2" fillId="0" borderId="13" xfId="1" applyFont="1" applyBorder="1"/>
    <xf numFmtId="0" fontId="12" fillId="0" borderId="14" xfId="1" applyFont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</cellXfs>
  <cellStyles count="2">
    <cellStyle name="Normal" xfId="0" builtinId="0"/>
    <cellStyle name="Normal 2" xfId="1" xr:uid="{C493BAEB-3888-4784-A840-464B9AC1A3C0}"/>
  </cellStyles>
  <dxfs count="75"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0BBA31"/>
          <bgColor rgb="FF0BBA31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BBA31"/>
          <bgColor rgb="FF0BBA31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B8D06"/>
          <bgColor rgb="FF0B8D06"/>
        </patternFill>
      </fill>
    </dxf>
    <dxf>
      <font>
        <color rgb="FFFFFFFF"/>
      </font>
      <fill>
        <patternFill patternType="solid">
          <fgColor rgb="FF3160D6"/>
          <bgColor rgb="FF3160D6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FF"/>
          <bgColor rgb="FFFF00FF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AB415"/>
  <sheetViews>
    <sheetView workbookViewId="0">
      <pane ySplit="3" topLeftCell="A64" activePane="bottomLeft" state="frozen"/>
      <selection pane="bottomLeft" activeCell="G73" sqref="G73"/>
    </sheetView>
  </sheetViews>
  <sheetFormatPr defaultColWidth="17.28515625" defaultRowHeight="15" customHeight="1" x14ac:dyDescent="0.2"/>
  <cols>
    <col min="1" max="1" width="11.5703125" customWidth="1"/>
    <col min="2" max="27" width="7.28515625" customWidth="1"/>
    <col min="28" max="28" width="63.85546875" customWidth="1"/>
  </cols>
  <sheetData>
    <row r="1" spans="1:28" ht="15.75" customHeight="1" x14ac:dyDescent="0.2">
      <c r="A1" s="63" t="s">
        <v>0</v>
      </c>
      <c r="B1" s="55"/>
      <c r="C1" s="55"/>
      <c r="D1" s="55"/>
      <c r="E1" s="62" t="s">
        <v>2</v>
      </c>
      <c r="F1" s="55"/>
      <c r="G1" s="55"/>
      <c r="H1" s="55"/>
      <c r="I1" s="64" t="s">
        <v>3</v>
      </c>
      <c r="J1" s="55"/>
      <c r="K1" s="55"/>
      <c r="L1" s="55"/>
      <c r="M1" s="57" t="s">
        <v>5</v>
      </c>
      <c r="N1" s="55"/>
      <c r="O1" s="55"/>
      <c r="P1" s="55"/>
      <c r="Q1" s="60" t="s">
        <v>6</v>
      </c>
      <c r="R1" s="55"/>
      <c r="S1" s="55"/>
      <c r="T1" s="55"/>
      <c r="U1" s="61" t="s">
        <v>8</v>
      </c>
      <c r="V1" s="55"/>
      <c r="W1" s="55"/>
      <c r="X1" s="55"/>
      <c r="Y1" s="54" t="s">
        <v>9</v>
      </c>
      <c r="Z1" s="55"/>
      <c r="AA1" s="55"/>
      <c r="AB1" s="56" t="s">
        <v>57</v>
      </c>
    </row>
    <row r="2" spans="1:28" ht="15.75" customHeight="1" x14ac:dyDescent="0.2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5"/>
      <c r="AB2" s="55"/>
    </row>
    <row r="3" spans="1:28" ht="15.75" customHeight="1" x14ac:dyDescent="0.2">
      <c r="A3" s="42" t="s">
        <v>33</v>
      </c>
      <c r="B3" s="43" t="s">
        <v>43</v>
      </c>
      <c r="C3" s="43" t="s">
        <v>50</v>
      </c>
      <c r="D3" s="44">
        <v>1</v>
      </c>
      <c r="E3" s="45">
        <f>+ 2</f>
        <v>2</v>
      </c>
      <c r="F3" s="44">
        <f>+ 3</f>
        <v>3</v>
      </c>
      <c r="G3" s="44">
        <f>+ 4</f>
        <v>4</v>
      </c>
      <c r="H3" s="44">
        <f>+ 5</f>
        <v>5</v>
      </c>
      <c r="I3" s="44">
        <f>+ 6</f>
        <v>6</v>
      </c>
      <c r="J3" s="44">
        <f>+ 7</f>
        <v>7</v>
      </c>
      <c r="K3" s="44">
        <f>+ 8</f>
        <v>8</v>
      </c>
      <c r="L3" s="44">
        <f>+ 9</f>
        <v>9</v>
      </c>
      <c r="M3" s="45">
        <f>+ 10</f>
        <v>10</v>
      </c>
      <c r="N3" s="44">
        <f>11</f>
        <v>11</v>
      </c>
      <c r="O3" s="46" t="s">
        <v>93</v>
      </c>
      <c r="P3" s="46" t="s">
        <v>50</v>
      </c>
      <c r="Q3" s="44">
        <f>+ 1</f>
        <v>1</v>
      </c>
      <c r="R3" s="44">
        <f>+ 2</f>
        <v>2</v>
      </c>
      <c r="S3" s="44">
        <f>+ 3</f>
        <v>3</v>
      </c>
      <c r="T3" s="44">
        <f>+ 4</f>
        <v>4</v>
      </c>
      <c r="U3" s="44">
        <f>+ 5</f>
        <v>5</v>
      </c>
      <c r="V3" s="44">
        <f>+ 6</f>
        <v>6</v>
      </c>
      <c r="W3" s="44">
        <f>+ 7</f>
        <v>7</v>
      </c>
      <c r="X3" s="44">
        <f>+ 8</f>
        <v>8</v>
      </c>
      <c r="Y3" s="44">
        <f>+ 9</f>
        <v>9</v>
      </c>
      <c r="Z3" s="44">
        <f>+ 10</f>
        <v>10</v>
      </c>
      <c r="AA3" s="44">
        <f>11</f>
        <v>11</v>
      </c>
      <c r="AB3" s="55"/>
    </row>
    <row r="4" spans="1:28" ht="15.75" customHeight="1" x14ac:dyDescent="0.2">
      <c r="A4" s="47">
        <v>43526</v>
      </c>
      <c r="B4" s="48">
        <v>289</v>
      </c>
      <c r="C4" s="49">
        <v>3</v>
      </c>
      <c r="D4" s="50">
        <v>239</v>
      </c>
      <c r="E4" s="51"/>
      <c r="F4" s="50">
        <v>163</v>
      </c>
      <c r="G4" s="51"/>
      <c r="H4" s="51"/>
      <c r="I4" s="51"/>
      <c r="J4" s="51"/>
      <c r="K4" s="51"/>
      <c r="L4" s="51"/>
      <c r="M4" s="51"/>
      <c r="N4" s="51"/>
      <c r="O4" s="50">
        <v>351</v>
      </c>
      <c r="P4" s="49">
        <v>3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 t="s">
        <v>108</v>
      </c>
    </row>
    <row r="5" spans="1:28" ht="15.75" customHeight="1" x14ac:dyDescent="0.2">
      <c r="A5" s="47">
        <v>43541</v>
      </c>
      <c r="B5" s="51"/>
      <c r="C5" s="49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0">
        <v>208</v>
      </c>
      <c r="P5" s="49">
        <v>3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</row>
    <row r="6" spans="1:28" ht="15.75" customHeight="1" x14ac:dyDescent="0.2">
      <c r="A6" s="47">
        <v>43544</v>
      </c>
      <c r="B6" s="51"/>
      <c r="C6" s="49">
        <v>3</v>
      </c>
      <c r="D6" s="51"/>
      <c r="E6" s="51"/>
      <c r="F6" s="51"/>
      <c r="G6" s="51"/>
      <c r="H6" s="50">
        <v>78</v>
      </c>
      <c r="I6" s="51"/>
      <c r="J6" s="51"/>
      <c r="K6" s="51"/>
      <c r="L6" s="51"/>
      <c r="M6" s="51"/>
      <c r="N6" s="51"/>
      <c r="O6" s="50">
        <v>105</v>
      </c>
      <c r="P6" s="49">
        <v>0</v>
      </c>
      <c r="Q6" s="51"/>
      <c r="R6" s="51"/>
      <c r="S6" s="51"/>
      <c r="T6" s="50">
        <v>220</v>
      </c>
      <c r="U6" s="51"/>
      <c r="V6" s="51"/>
      <c r="W6" s="51"/>
      <c r="X6" s="51"/>
      <c r="Y6" s="51"/>
      <c r="Z6" s="51"/>
      <c r="AA6" s="51"/>
      <c r="AB6" s="52" t="s">
        <v>109</v>
      </c>
    </row>
    <row r="7" spans="1:28" ht="15.75" customHeight="1" x14ac:dyDescent="0.2">
      <c r="A7" s="47">
        <v>43545</v>
      </c>
      <c r="B7" s="48">
        <v>311</v>
      </c>
      <c r="C7" s="49">
        <v>3</v>
      </c>
      <c r="D7" s="50">
        <v>165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0">
        <v>343</v>
      </c>
      <c r="P7" s="49">
        <v>3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</row>
    <row r="8" spans="1:28" ht="15.75" customHeight="1" x14ac:dyDescent="0.2">
      <c r="A8" s="47">
        <v>43549</v>
      </c>
      <c r="B8" s="48">
        <v>132</v>
      </c>
      <c r="C8" s="49">
        <v>0</v>
      </c>
      <c r="D8" s="51"/>
      <c r="E8" s="51"/>
      <c r="F8" s="51"/>
      <c r="G8" s="51"/>
      <c r="H8" s="51"/>
      <c r="I8" s="51"/>
      <c r="J8" s="50">
        <v>198</v>
      </c>
      <c r="K8" s="51"/>
      <c r="L8" s="51"/>
      <c r="M8" s="51"/>
      <c r="N8" s="51"/>
      <c r="O8" s="50">
        <v>234</v>
      </c>
      <c r="P8" s="49">
        <v>2.5</v>
      </c>
      <c r="Q8" s="51"/>
      <c r="R8" s="51"/>
      <c r="S8" s="50">
        <v>85</v>
      </c>
      <c r="T8" s="51"/>
      <c r="U8" s="51"/>
      <c r="V8" s="51"/>
      <c r="W8" s="51"/>
      <c r="X8" s="51"/>
      <c r="Y8" s="51"/>
      <c r="Z8" s="51"/>
      <c r="AA8" s="51"/>
      <c r="AB8" s="52" t="s">
        <v>110</v>
      </c>
    </row>
    <row r="9" spans="1:28" ht="15.75" customHeight="1" x14ac:dyDescent="0.2">
      <c r="A9" s="47">
        <v>43550</v>
      </c>
      <c r="B9" s="48">
        <v>179</v>
      </c>
      <c r="C9" s="49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0">
        <v>317</v>
      </c>
      <c r="P9" s="49">
        <v>1</v>
      </c>
      <c r="Q9" s="51"/>
      <c r="R9" s="51"/>
      <c r="S9" s="50">
        <v>115</v>
      </c>
      <c r="T9" s="51"/>
      <c r="U9" s="51"/>
      <c r="V9" s="51"/>
      <c r="W9" s="51"/>
      <c r="X9" s="51"/>
      <c r="Y9" s="51"/>
      <c r="Z9" s="51"/>
      <c r="AA9" s="51"/>
      <c r="AB9" s="52" t="s">
        <v>111</v>
      </c>
    </row>
    <row r="10" spans="1:28" ht="15.75" customHeight="1" x14ac:dyDescent="0.2">
      <c r="A10" s="47">
        <v>43551</v>
      </c>
      <c r="B10" s="48">
        <v>266</v>
      </c>
      <c r="C10" s="49">
        <v>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0">
        <v>275</v>
      </c>
      <c r="P10" s="49">
        <v>1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</row>
    <row r="11" spans="1:28" ht="15.75" customHeight="1" x14ac:dyDescent="0.2">
      <c r="A11" s="47">
        <v>43552</v>
      </c>
      <c r="B11" s="48">
        <v>285</v>
      </c>
      <c r="C11" s="49">
        <v>1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0">
        <v>335</v>
      </c>
      <c r="P11" s="49">
        <v>1.5</v>
      </c>
      <c r="Q11" s="51"/>
      <c r="R11" s="51"/>
      <c r="S11" s="51"/>
      <c r="T11" s="51"/>
      <c r="U11" s="50">
        <v>161</v>
      </c>
      <c r="V11" s="51"/>
      <c r="W11" s="51"/>
      <c r="X11" s="51"/>
      <c r="Y11" s="51"/>
      <c r="Z11" s="51"/>
      <c r="AA11" s="51"/>
      <c r="AB11" s="52" t="s">
        <v>112</v>
      </c>
    </row>
    <row r="12" spans="1:28" ht="15.75" customHeight="1" x14ac:dyDescent="0.2">
      <c r="A12" s="47">
        <v>43553</v>
      </c>
      <c r="B12" s="48">
        <v>315</v>
      </c>
      <c r="C12" s="49">
        <v>1.5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0">
        <v>355</v>
      </c>
      <c r="P12" s="49">
        <v>1.5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</row>
    <row r="13" spans="1:28" ht="15.75" customHeight="1" x14ac:dyDescent="0.2">
      <c r="A13" s="47">
        <v>43554</v>
      </c>
      <c r="B13" s="48">
        <v>321</v>
      </c>
      <c r="C13" s="49">
        <v>1.5</v>
      </c>
      <c r="D13" s="51"/>
      <c r="E13" s="51"/>
      <c r="F13" s="51"/>
      <c r="G13" s="51"/>
      <c r="H13" s="51"/>
      <c r="I13" s="51"/>
      <c r="J13" s="50">
        <v>161</v>
      </c>
      <c r="K13" s="51"/>
      <c r="L13" s="51"/>
      <c r="M13" s="51"/>
      <c r="N13" s="51"/>
      <c r="O13" s="50">
        <v>296</v>
      </c>
      <c r="P13" s="49">
        <v>1.5</v>
      </c>
      <c r="Q13" s="51"/>
      <c r="R13" s="51"/>
      <c r="S13" s="51"/>
      <c r="T13" s="50">
        <v>125</v>
      </c>
      <c r="U13" s="51"/>
      <c r="V13" s="51"/>
      <c r="W13" s="51"/>
      <c r="X13" s="51"/>
      <c r="Y13" s="51"/>
      <c r="Z13" s="51"/>
      <c r="AA13" s="51"/>
      <c r="AB13" s="52" t="s">
        <v>113</v>
      </c>
    </row>
    <row r="14" spans="1:28" ht="15.75" customHeight="1" x14ac:dyDescent="0.2">
      <c r="A14" s="47">
        <v>43555</v>
      </c>
      <c r="B14" s="51"/>
      <c r="C14" s="49">
        <v>1.5</v>
      </c>
      <c r="D14" s="51"/>
      <c r="E14" s="51"/>
      <c r="F14" s="51"/>
      <c r="G14" s="51"/>
      <c r="H14" s="51"/>
      <c r="I14" s="50">
        <v>225</v>
      </c>
      <c r="J14" s="51"/>
      <c r="K14" s="51"/>
      <c r="L14" s="51"/>
      <c r="M14" s="51"/>
      <c r="N14" s="51"/>
      <c r="O14" s="51"/>
      <c r="P14" s="49" t="s">
        <v>114</v>
      </c>
      <c r="Q14" s="51"/>
      <c r="R14" s="51"/>
      <c r="S14" s="51"/>
      <c r="T14" s="50">
        <v>288</v>
      </c>
      <c r="U14" s="51"/>
      <c r="V14" s="51"/>
      <c r="W14" s="51"/>
      <c r="X14" s="51"/>
      <c r="Y14" s="51"/>
      <c r="Z14" s="51"/>
      <c r="AA14" s="51"/>
      <c r="AB14" s="52" t="s">
        <v>115</v>
      </c>
    </row>
    <row r="15" spans="1:28" ht="15.75" customHeight="1" x14ac:dyDescent="0.2">
      <c r="A15" s="47">
        <v>43556</v>
      </c>
      <c r="B15" s="51"/>
      <c r="C15" s="49">
        <v>1.5</v>
      </c>
      <c r="D15" s="51"/>
      <c r="E15" s="51"/>
      <c r="F15" s="51"/>
      <c r="G15" s="51"/>
      <c r="H15" s="50">
        <v>166</v>
      </c>
      <c r="I15" s="51"/>
      <c r="J15" s="51"/>
      <c r="K15" s="51"/>
      <c r="L15" s="51"/>
      <c r="M15" s="51"/>
      <c r="N15" s="51"/>
      <c r="O15" s="51"/>
      <c r="P15" s="49">
        <v>1.5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</row>
    <row r="16" spans="1:28" ht="15.75" customHeight="1" x14ac:dyDescent="0.2">
      <c r="A16" s="47">
        <v>43558</v>
      </c>
      <c r="B16" s="48">
        <v>343</v>
      </c>
      <c r="C16" s="49">
        <v>1.5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9">
        <v>1.5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15.75" customHeight="1" x14ac:dyDescent="0.2">
      <c r="A17" s="47">
        <v>43559</v>
      </c>
      <c r="B17" s="48">
        <v>309</v>
      </c>
      <c r="C17" s="49">
        <v>1.5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0">
        <v>302</v>
      </c>
      <c r="P17" s="49">
        <v>1.5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</row>
    <row r="18" spans="1:28" ht="15.75" customHeight="1" x14ac:dyDescent="0.2">
      <c r="A18" s="47">
        <v>43529</v>
      </c>
      <c r="B18" s="51"/>
      <c r="C18" s="49">
        <v>1.5</v>
      </c>
      <c r="D18" s="51"/>
      <c r="E18" s="51"/>
      <c r="F18" s="51"/>
      <c r="G18" s="51"/>
      <c r="H18" s="51"/>
      <c r="I18" s="50">
        <v>210</v>
      </c>
      <c r="J18" s="51"/>
      <c r="K18" s="51"/>
      <c r="L18" s="51"/>
      <c r="M18" s="51"/>
      <c r="N18" s="51"/>
      <c r="O18" s="51"/>
      <c r="P18" s="49">
        <v>1.5</v>
      </c>
      <c r="Q18" s="51"/>
      <c r="R18" s="51"/>
      <c r="S18" s="50">
        <v>181</v>
      </c>
      <c r="T18" s="51"/>
      <c r="U18" s="51"/>
      <c r="V18" s="51"/>
      <c r="W18" s="51"/>
      <c r="X18" s="51"/>
      <c r="Y18" s="51"/>
      <c r="Z18" s="51"/>
      <c r="AA18" s="51"/>
      <c r="AB18" s="52"/>
    </row>
    <row r="19" spans="1:28" ht="15.75" customHeight="1" x14ac:dyDescent="0.2">
      <c r="A19" s="47">
        <v>43531</v>
      </c>
      <c r="B19" s="51"/>
      <c r="C19" s="49">
        <v>1.5</v>
      </c>
      <c r="D19" s="51"/>
      <c r="E19" s="51"/>
      <c r="F19" s="51"/>
      <c r="G19" s="51"/>
      <c r="H19" s="51"/>
      <c r="I19" s="50">
        <v>228</v>
      </c>
      <c r="J19" s="51"/>
      <c r="K19" s="51"/>
      <c r="L19" s="51"/>
      <c r="M19" s="51"/>
      <c r="N19" s="51"/>
      <c r="O19" s="51"/>
      <c r="P19" s="49">
        <v>1.5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 t="s">
        <v>116</v>
      </c>
    </row>
    <row r="20" spans="1:28" ht="15.75" customHeight="1" x14ac:dyDescent="0.2">
      <c r="A20" s="47">
        <v>43533</v>
      </c>
      <c r="B20" s="51"/>
      <c r="C20" s="49" t="s">
        <v>117</v>
      </c>
      <c r="D20" s="51"/>
      <c r="E20" s="51"/>
      <c r="F20" s="51"/>
      <c r="G20" s="51"/>
      <c r="H20" s="50">
        <v>97</v>
      </c>
      <c r="I20" s="51"/>
      <c r="J20" s="51"/>
      <c r="K20" s="51"/>
      <c r="L20" s="51"/>
      <c r="M20" s="51"/>
      <c r="N20" s="51"/>
      <c r="O20" s="51"/>
      <c r="P20" s="49" t="s">
        <v>118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 t="s">
        <v>119</v>
      </c>
    </row>
    <row r="21" spans="1:28" ht="15.75" customHeight="1" x14ac:dyDescent="0.2">
      <c r="A21" s="47">
        <v>43534</v>
      </c>
      <c r="B21" s="48">
        <v>250</v>
      </c>
      <c r="C21" s="49">
        <v>1.5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49">
        <v>1.5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 t="s">
        <v>120</v>
      </c>
    </row>
    <row r="22" spans="1:28" ht="15.75" customHeight="1" x14ac:dyDescent="0.2">
      <c r="A22" s="47">
        <v>43535</v>
      </c>
      <c r="B22" s="51"/>
      <c r="C22" s="49">
        <v>1.5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9" t="s">
        <v>118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 t="s">
        <v>121</v>
      </c>
    </row>
    <row r="23" spans="1:28" ht="15.75" customHeight="1" x14ac:dyDescent="0.2">
      <c r="A23" s="47">
        <v>43536</v>
      </c>
      <c r="B23" s="48">
        <v>224</v>
      </c>
      <c r="C23" s="49">
        <v>1.5</v>
      </c>
      <c r="D23" s="51"/>
      <c r="E23" s="51"/>
      <c r="F23" s="51"/>
      <c r="G23" s="51"/>
      <c r="H23" s="51"/>
      <c r="I23" s="50">
        <v>124</v>
      </c>
      <c r="J23" s="51"/>
      <c r="K23" s="51"/>
      <c r="L23" s="51"/>
      <c r="M23" s="51"/>
      <c r="N23" s="51"/>
      <c r="O23" s="51"/>
      <c r="P23" s="49">
        <v>1.5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 t="s">
        <v>122</v>
      </c>
    </row>
    <row r="24" spans="1:28" ht="15.75" customHeight="1" x14ac:dyDescent="0.2">
      <c r="A24" s="47">
        <v>43537</v>
      </c>
      <c r="B24" s="51"/>
      <c r="C24" s="49" t="s">
        <v>118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0">
        <v>266</v>
      </c>
      <c r="P24" s="49">
        <v>1.5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 t="s">
        <v>123</v>
      </c>
    </row>
    <row r="25" spans="1:28" ht="15.75" customHeight="1" x14ac:dyDescent="0.2">
      <c r="A25" s="47">
        <v>43575</v>
      </c>
      <c r="B25" s="51"/>
      <c r="C25" s="49">
        <v>1.5</v>
      </c>
      <c r="D25" s="51"/>
      <c r="E25" s="51"/>
      <c r="F25" s="51"/>
      <c r="G25" s="51"/>
      <c r="H25" s="51"/>
      <c r="I25" s="51"/>
      <c r="J25" s="51"/>
      <c r="K25" s="51"/>
      <c r="L25" s="51"/>
      <c r="M25" s="50">
        <v>321</v>
      </c>
      <c r="N25" s="51"/>
      <c r="O25" s="51"/>
      <c r="P25" s="49">
        <v>1.5</v>
      </c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 t="s">
        <v>124</v>
      </c>
    </row>
    <row r="26" spans="1:28" ht="15.75" customHeight="1" x14ac:dyDescent="0.2">
      <c r="A26" s="47">
        <v>43582</v>
      </c>
      <c r="B26" s="48">
        <v>282</v>
      </c>
      <c r="C26" s="49">
        <v>1.5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9">
        <v>1.5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</row>
    <row r="27" spans="1:28" ht="15.75" customHeight="1" x14ac:dyDescent="0.2">
      <c r="A27" s="47">
        <v>43583</v>
      </c>
      <c r="B27" s="51"/>
      <c r="C27" s="49">
        <v>1.5</v>
      </c>
      <c r="D27" s="51"/>
      <c r="E27" s="51"/>
      <c r="F27" s="51"/>
      <c r="G27" s="51"/>
      <c r="H27" s="50">
        <v>92</v>
      </c>
      <c r="I27" s="51"/>
      <c r="J27" s="51"/>
      <c r="K27" s="51"/>
      <c r="L27" s="51"/>
      <c r="M27" s="51"/>
      <c r="N27" s="51"/>
      <c r="O27" s="50">
        <v>279</v>
      </c>
      <c r="P27" s="49">
        <v>1.5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spans="1:28" ht="15.75" customHeight="1" x14ac:dyDescent="0.2">
      <c r="A28" s="47">
        <v>43611</v>
      </c>
      <c r="B28" s="51"/>
      <c r="C28" s="49">
        <v>1.5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0">
        <v>293</v>
      </c>
      <c r="P28" s="49">
        <v>1.5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 t="s">
        <v>125</v>
      </c>
    </row>
    <row r="29" spans="1:28" ht="15.75" customHeight="1" x14ac:dyDescent="0.2">
      <c r="A29" s="47">
        <v>43612</v>
      </c>
      <c r="B29" s="48">
        <v>309</v>
      </c>
      <c r="C29" s="49">
        <v>1.5</v>
      </c>
      <c r="D29" s="51"/>
      <c r="E29" s="51"/>
      <c r="F29" s="51"/>
      <c r="G29" s="51"/>
      <c r="H29" s="51"/>
      <c r="I29" s="50">
        <v>221</v>
      </c>
      <c r="J29" s="51"/>
      <c r="K29" s="51"/>
      <c r="L29" s="51"/>
      <c r="M29" s="51"/>
      <c r="N29" s="51"/>
      <c r="O29" s="51"/>
      <c r="P29" s="49">
        <v>1.5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 t="s">
        <v>126</v>
      </c>
    </row>
    <row r="30" spans="1:28" ht="15.75" customHeight="1" x14ac:dyDescent="0.2">
      <c r="A30" s="47">
        <v>43613</v>
      </c>
      <c r="B30" s="51"/>
      <c r="C30" s="49">
        <v>1.5</v>
      </c>
      <c r="D30" s="51"/>
      <c r="E30" s="51"/>
      <c r="F30" s="51"/>
      <c r="G30" s="51"/>
      <c r="H30" s="50">
        <v>266</v>
      </c>
      <c r="I30" s="51"/>
      <c r="J30" s="51"/>
      <c r="K30" s="51"/>
      <c r="L30" s="51"/>
      <c r="M30" s="51"/>
      <c r="N30" s="51"/>
      <c r="O30" s="51"/>
      <c r="P30" s="49">
        <v>1.5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 t="s">
        <v>127</v>
      </c>
    </row>
    <row r="31" spans="1:28" ht="15.75" customHeight="1" x14ac:dyDescent="0.2">
      <c r="A31" s="47">
        <v>43613</v>
      </c>
      <c r="B31" s="51"/>
      <c r="C31" s="49">
        <v>1.5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49">
        <v>1.5</v>
      </c>
      <c r="Q31" s="51"/>
      <c r="R31" s="51"/>
      <c r="S31" s="50">
        <v>151</v>
      </c>
      <c r="T31" s="51"/>
      <c r="U31" s="51"/>
      <c r="V31" s="51"/>
      <c r="W31" s="51"/>
      <c r="X31" s="51"/>
      <c r="Y31" s="51"/>
      <c r="Z31" s="51"/>
      <c r="AA31" s="51"/>
      <c r="AB31" s="52"/>
    </row>
    <row r="32" spans="1:28" ht="15.75" customHeight="1" x14ac:dyDescent="0.2">
      <c r="A32" s="47">
        <v>43614</v>
      </c>
      <c r="B32" s="51"/>
      <c r="C32" s="49">
        <v>1.5</v>
      </c>
      <c r="D32" s="51"/>
      <c r="E32" s="51"/>
      <c r="F32" s="51"/>
      <c r="G32" s="51"/>
      <c r="H32" s="50">
        <v>206</v>
      </c>
      <c r="I32" s="51"/>
      <c r="J32" s="51"/>
      <c r="K32" s="51"/>
      <c r="L32" s="51"/>
      <c r="M32" s="51"/>
      <c r="N32" s="51"/>
      <c r="O32" s="51"/>
      <c r="P32" s="49">
        <v>1.5</v>
      </c>
      <c r="Q32" s="51"/>
      <c r="R32" s="51"/>
      <c r="S32" s="50">
        <v>125</v>
      </c>
      <c r="T32" s="51"/>
      <c r="U32" s="51"/>
      <c r="V32" s="51"/>
      <c r="W32" s="51"/>
      <c r="X32" s="51"/>
      <c r="Y32" s="51"/>
      <c r="Z32" s="51"/>
      <c r="AA32" s="51"/>
      <c r="AB32" s="52"/>
    </row>
    <row r="33" spans="1:28" ht="15.75" customHeight="1" x14ac:dyDescent="0.2">
      <c r="A33" s="47">
        <v>43615</v>
      </c>
      <c r="B33" s="51"/>
      <c r="C33" s="49">
        <v>1.5</v>
      </c>
      <c r="D33" s="51"/>
      <c r="E33" s="51"/>
      <c r="F33" s="51"/>
      <c r="G33" s="51"/>
      <c r="H33" s="51"/>
      <c r="I33" s="50">
        <v>243</v>
      </c>
      <c r="J33" s="51"/>
      <c r="K33" s="51"/>
      <c r="L33" s="51"/>
      <c r="M33" s="51"/>
      <c r="N33" s="51"/>
      <c r="O33" s="51"/>
      <c r="P33" s="49">
        <v>1.5</v>
      </c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</row>
    <row r="34" spans="1:28" ht="15.75" customHeight="1" x14ac:dyDescent="0.2">
      <c r="A34" s="47">
        <v>43617</v>
      </c>
      <c r="B34" s="48">
        <v>274</v>
      </c>
      <c r="C34" s="49">
        <v>1.5</v>
      </c>
      <c r="D34" s="51"/>
      <c r="E34" s="50">
        <v>163</v>
      </c>
      <c r="F34" s="51"/>
      <c r="G34" s="50">
        <v>229</v>
      </c>
      <c r="H34" s="51"/>
      <c r="I34" s="51"/>
      <c r="J34" s="51"/>
      <c r="K34" s="51"/>
      <c r="L34" s="51"/>
      <c r="M34" s="51"/>
      <c r="N34" s="51"/>
      <c r="O34" s="51"/>
      <c r="P34" s="49">
        <v>1.5</v>
      </c>
      <c r="Q34" s="51"/>
      <c r="R34" s="51"/>
      <c r="S34" s="50">
        <v>94</v>
      </c>
      <c r="T34" s="51"/>
      <c r="U34" s="51"/>
      <c r="V34" s="51"/>
      <c r="W34" s="51"/>
      <c r="X34" s="51"/>
      <c r="Y34" s="51"/>
      <c r="Z34" s="51"/>
      <c r="AA34" s="51"/>
      <c r="AB34" s="52" t="s">
        <v>128</v>
      </c>
    </row>
    <row r="35" spans="1:28" ht="15.75" customHeight="1" x14ac:dyDescent="0.2">
      <c r="A35" s="47">
        <v>43618</v>
      </c>
      <c r="B35" s="48">
        <v>331</v>
      </c>
      <c r="C35" s="49">
        <v>1.5</v>
      </c>
      <c r="D35" s="51"/>
      <c r="E35" s="50">
        <v>120</v>
      </c>
      <c r="F35" s="51"/>
      <c r="G35" s="50">
        <v>166</v>
      </c>
      <c r="H35" s="51"/>
      <c r="I35" s="50">
        <v>261</v>
      </c>
      <c r="J35" s="51"/>
      <c r="K35" s="51"/>
      <c r="L35" s="51"/>
      <c r="M35" s="51"/>
      <c r="N35" s="51"/>
      <c r="O35" s="51"/>
      <c r="P35" s="49">
        <v>1.5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2" t="s">
        <v>129</v>
      </c>
    </row>
    <row r="36" spans="1:28" ht="15.75" customHeight="1" x14ac:dyDescent="0.2">
      <c r="A36" s="47">
        <v>43624</v>
      </c>
      <c r="B36" s="48">
        <v>243</v>
      </c>
      <c r="C36" s="49">
        <v>1.5</v>
      </c>
      <c r="D36" s="51"/>
      <c r="E36" s="50">
        <v>131</v>
      </c>
      <c r="F36" s="51"/>
      <c r="G36" s="50">
        <v>120</v>
      </c>
      <c r="H36" s="51"/>
      <c r="I36" s="50">
        <v>177</v>
      </c>
      <c r="J36" s="51"/>
      <c r="K36" s="51"/>
      <c r="L36" s="51"/>
      <c r="M36" s="51"/>
      <c r="N36" s="51"/>
      <c r="O36" s="50">
        <v>241</v>
      </c>
      <c r="P36" s="49">
        <v>1.5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2" t="s">
        <v>130</v>
      </c>
    </row>
    <row r="37" spans="1:28" ht="15.75" customHeight="1" x14ac:dyDescent="0.2">
      <c r="A37" s="47">
        <v>43625</v>
      </c>
      <c r="B37" s="51"/>
      <c r="C37" s="49">
        <v>1.5</v>
      </c>
      <c r="D37" s="51"/>
      <c r="E37" s="51"/>
      <c r="F37" s="50">
        <v>92</v>
      </c>
      <c r="G37" s="51"/>
      <c r="H37" s="50">
        <v>138</v>
      </c>
      <c r="I37" s="51"/>
      <c r="J37" s="51"/>
      <c r="K37" s="51"/>
      <c r="L37" s="51"/>
      <c r="M37" s="51"/>
      <c r="N37" s="51"/>
      <c r="O37" s="51"/>
      <c r="P37" s="49">
        <v>1.5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2"/>
    </row>
    <row r="38" spans="1:28" ht="15.75" customHeight="1" x14ac:dyDescent="0.2">
      <c r="A38" s="47">
        <v>43626</v>
      </c>
      <c r="B38" s="51"/>
      <c r="C38" s="49">
        <v>1.5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0">
        <v>372</v>
      </c>
      <c r="P38" s="49">
        <v>1.5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2"/>
    </row>
    <row r="39" spans="1:28" ht="15.75" customHeight="1" x14ac:dyDescent="0.2">
      <c r="A39" s="47">
        <v>43633</v>
      </c>
      <c r="B39" s="51"/>
      <c r="C39" s="49">
        <v>1.5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49">
        <v>1.75</v>
      </c>
      <c r="Q39" s="51"/>
      <c r="R39" s="51"/>
      <c r="S39" s="50">
        <v>119</v>
      </c>
      <c r="T39" s="51"/>
      <c r="U39" s="51"/>
      <c r="V39" s="51"/>
      <c r="W39" s="51"/>
      <c r="X39" s="51"/>
      <c r="Y39" s="51"/>
      <c r="Z39" s="51"/>
      <c r="AA39" s="51"/>
      <c r="AB39" s="52" t="s">
        <v>131</v>
      </c>
    </row>
    <row r="40" spans="1:28" ht="15.75" customHeight="1" x14ac:dyDescent="0.2">
      <c r="A40" s="47">
        <v>43634</v>
      </c>
      <c r="B40" s="51"/>
      <c r="C40" s="49">
        <v>1.75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0">
        <v>196</v>
      </c>
      <c r="P40" s="49">
        <v>1.75</v>
      </c>
      <c r="Q40" s="51"/>
      <c r="R40" s="51"/>
      <c r="S40" s="50">
        <v>88</v>
      </c>
      <c r="T40" s="51"/>
      <c r="U40" s="51"/>
      <c r="V40" s="51"/>
      <c r="W40" s="51"/>
      <c r="X40" s="51"/>
      <c r="Y40" s="51"/>
      <c r="Z40" s="51"/>
      <c r="AA40" s="51"/>
      <c r="AB40" s="52"/>
    </row>
    <row r="41" spans="1:28" ht="15.75" customHeight="1" x14ac:dyDescent="0.2">
      <c r="A41" s="47">
        <v>43635</v>
      </c>
      <c r="B41" s="48">
        <v>326</v>
      </c>
      <c r="C41" s="49">
        <v>1.75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0">
        <v>199</v>
      </c>
      <c r="P41" s="49">
        <v>1.75</v>
      </c>
      <c r="Q41" s="51"/>
      <c r="R41" s="51"/>
      <c r="S41" s="50">
        <v>130</v>
      </c>
      <c r="T41" s="51"/>
      <c r="U41" s="51"/>
      <c r="V41" s="51"/>
      <c r="W41" s="51"/>
      <c r="X41" s="51"/>
      <c r="Y41" s="51"/>
      <c r="Z41" s="51"/>
      <c r="AA41" s="51"/>
      <c r="AB41" s="52" t="s">
        <v>132</v>
      </c>
    </row>
    <row r="42" spans="1:28" ht="15.75" customHeight="1" x14ac:dyDescent="0.2">
      <c r="A42" s="47">
        <v>43636</v>
      </c>
      <c r="B42" s="48">
        <v>400</v>
      </c>
      <c r="C42" s="49">
        <v>1.75</v>
      </c>
      <c r="D42" s="51"/>
      <c r="E42" s="51"/>
      <c r="F42" s="50">
        <v>159</v>
      </c>
      <c r="G42" s="51"/>
      <c r="H42" s="51"/>
      <c r="I42" s="51"/>
      <c r="J42" s="51"/>
      <c r="K42" s="51"/>
      <c r="L42" s="51"/>
      <c r="M42" s="51"/>
      <c r="N42" s="51"/>
      <c r="O42" s="51"/>
      <c r="P42" s="49">
        <v>1.75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 t="s">
        <v>133</v>
      </c>
    </row>
    <row r="43" spans="1:28" ht="15.75" customHeight="1" x14ac:dyDescent="0.2">
      <c r="A43" s="47">
        <v>43637</v>
      </c>
      <c r="B43" s="51"/>
      <c r="C43" s="49">
        <v>1.75</v>
      </c>
      <c r="D43" s="51"/>
      <c r="E43" s="51"/>
      <c r="F43" s="50">
        <v>119</v>
      </c>
      <c r="G43" s="51"/>
      <c r="H43" s="51"/>
      <c r="I43" s="50">
        <v>228</v>
      </c>
      <c r="J43" s="51"/>
      <c r="K43" s="51"/>
      <c r="L43" s="51"/>
      <c r="M43" s="51"/>
      <c r="N43" s="51"/>
      <c r="O43" s="51"/>
      <c r="P43" s="49">
        <v>1.75</v>
      </c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</row>
    <row r="44" spans="1:28" ht="15.75" customHeight="1" x14ac:dyDescent="0.2">
      <c r="A44" s="47">
        <v>43639</v>
      </c>
      <c r="B44" s="51"/>
      <c r="C44" s="49">
        <v>1.75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0">
        <v>262</v>
      </c>
      <c r="P44" s="49">
        <v>1</v>
      </c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 t="s">
        <v>134</v>
      </c>
    </row>
    <row r="45" spans="1:28" ht="15.75" customHeight="1" x14ac:dyDescent="0.2">
      <c r="A45" s="47">
        <v>43641</v>
      </c>
      <c r="B45" s="51"/>
      <c r="C45" s="49">
        <v>1.75</v>
      </c>
      <c r="D45" s="51"/>
      <c r="E45" s="51"/>
      <c r="F45" s="51"/>
      <c r="G45" s="51"/>
      <c r="H45" s="51"/>
      <c r="I45" s="50">
        <v>364</v>
      </c>
      <c r="J45" s="51"/>
      <c r="K45" s="51"/>
      <c r="L45" s="51"/>
      <c r="M45" s="51"/>
      <c r="N45" s="51"/>
      <c r="O45" s="51"/>
      <c r="P45" s="49">
        <v>1.75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 t="s">
        <v>135</v>
      </c>
    </row>
    <row r="46" spans="1:28" ht="15.75" customHeight="1" x14ac:dyDescent="0.2">
      <c r="A46" s="47">
        <v>43642</v>
      </c>
      <c r="B46" s="51"/>
      <c r="C46" s="49">
        <v>1.75</v>
      </c>
      <c r="D46" s="51"/>
      <c r="E46" s="51"/>
      <c r="F46" s="51"/>
      <c r="G46" s="50">
        <v>210</v>
      </c>
      <c r="H46" s="51"/>
      <c r="I46" s="51"/>
      <c r="J46" s="51"/>
      <c r="K46" s="51"/>
      <c r="L46" s="51"/>
      <c r="M46" s="51"/>
      <c r="N46" s="51"/>
      <c r="O46" s="51"/>
      <c r="P46" s="49">
        <v>1.75</v>
      </c>
      <c r="Q46" s="51"/>
      <c r="R46" s="51"/>
      <c r="S46" s="50">
        <v>153</v>
      </c>
      <c r="T46" s="51"/>
      <c r="U46" s="51"/>
      <c r="V46" s="51"/>
      <c r="W46" s="51"/>
      <c r="X46" s="51"/>
      <c r="Y46" s="51"/>
      <c r="Z46" s="51"/>
      <c r="AA46" s="51"/>
      <c r="AB46" s="52"/>
    </row>
    <row r="47" spans="1:28" ht="15.75" customHeight="1" x14ac:dyDescent="0.2">
      <c r="A47" s="47">
        <v>43645</v>
      </c>
      <c r="B47" s="51"/>
      <c r="C47" s="49">
        <v>1.75</v>
      </c>
      <c r="D47" s="51"/>
      <c r="E47" s="51"/>
      <c r="F47" s="51"/>
      <c r="G47" s="51"/>
      <c r="H47" s="50">
        <v>207</v>
      </c>
      <c r="I47" s="51"/>
      <c r="J47" s="51"/>
      <c r="K47" s="51"/>
      <c r="L47" s="51"/>
      <c r="M47" s="51"/>
      <c r="N47" s="51"/>
      <c r="O47" s="51"/>
      <c r="P47" s="49">
        <v>1.75</v>
      </c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</row>
    <row r="48" spans="1:28" ht="15.75" customHeight="1" x14ac:dyDescent="0.2">
      <c r="A48" s="47">
        <v>43646</v>
      </c>
      <c r="B48" s="48">
        <v>304</v>
      </c>
      <c r="C48" s="49">
        <v>1.75</v>
      </c>
      <c r="D48" s="51"/>
      <c r="E48" s="51"/>
      <c r="F48" s="51"/>
      <c r="G48" s="50">
        <v>121</v>
      </c>
      <c r="H48" s="51"/>
      <c r="I48" s="51"/>
      <c r="J48" s="51"/>
      <c r="K48" s="51"/>
      <c r="L48" s="51"/>
      <c r="M48" s="51"/>
      <c r="N48" s="51"/>
      <c r="O48" s="51"/>
      <c r="P48" s="49">
        <v>1.75</v>
      </c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 t="s">
        <v>133</v>
      </c>
    </row>
    <row r="49" spans="1:28" ht="15.75" customHeight="1" x14ac:dyDescent="0.2">
      <c r="A49" s="47">
        <v>43647</v>
      </c>
      <c r="B49" s="51"/>
      <c r="C49" s="49">
        <v>1.75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49">
        <v>1.75</v>
      </c>
      <c r="Q49" s="51"/>
      <c r="R49" s="51"/>
      <c r="S49" s="50">
        <v>95</v>
      </c>
      <c r="T49" s="51"/>
      <c r="U49" s="51"/>
      <c r="V49" s="51"/>
      <c r="W49" s="51"/>
      <c r="X49" s="51"/>
      <c r="Y49" s="51"/>
      <c r="Z49" s="51"/>
      <c r="AA49" s="51"/>
      <c r="AB49" s="52" t="s">
        <v>136</v>
      </c>
    </row>
    <row r="50" spans="1:28" ht="15.75" customHeight="1" x14ac:dyDescent="0.2">
      <c r="A50" s="47">
        <v>43648</v>
      </c>
      <c r="B50" s="51"/>
      <c r="C50" s="49">
        <v>1.75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49">
        <v>1.75</v>
      </c>
      <c r="Q50" s="51"/>
      <c r="R50" s="50">
        <v>111</v>
      </c>
      <c r="S50" s="51"/>
      <c r="T50" s="51"/>
      <c r="U50" s="51"/>
      <c r="V50" s="51"/>
      <c r="W50" s="51"/>
      <c r="X50" s="51"/>
      <c r="Y50" s="51"/>
      <c r="Z50" s="51"/>
      <c r="AA50" s="51"/>
      <c r="AB50" s="52" t="s">
        <v>137</v>
      </c>
    </row>
    <row r="51" spans="1:28" ht="15.75" customHeight="1" x14ac:dyDescent="0.2">
      <c r="A51" s="47">
        <v>43650</v>
      </c>
      <c r="B51" s="51"/>
      <c r="C51" s="49">
        <v>1.75</v>
      </c>
      <c r="D51" s="51"/>
      <c r="E51" s="51"/>
      <c r="F51" s="51"/>
      <c r="G51" s="50">
        <v>159</v>
      </c>
      <c r="H51" s="51"/>
      <c r="I51" s="51"/>
      <c r="J51" s="51"/>
      <c r="K51" s="51"/>
      <c r="L51" s="51"/>
      <c r="M51" s="51"/>
      <c r="N51" s="50">
        <v>211</v>
      </c>
      <c r="O51" s="51"/>
      <c r="P51" s="49">
        <v>1.75</v>
      </c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 t="s">
        <v>138</v>
      </c>
    </row>
    <row r="52" spans="1:28" ht="15.75" customHeight="1" x14ac:dyDescent="0.2">
      <c r="A52" s="47">
        <v>43651</v>
      </c>
      <c r="B52" s="51"/>
      <c r="C52" s="49">
        <v>1.75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49">
        <v>2</v>
      </c>
      <c r="Q52" s="51"/>
      <c r="R52" s="50">
        <v>199</v>
      </c>
      <c r="S52" s="51"/>
      <c r="T52" s="50">
        <v>138</v>
      </c>
      <c r="U52" s="51"/>
      <c r="V52" s="51"/>
      <c r="W52" s="51"/>
      <c r="X52" s="51"/>
      <c r="Y52" s="51"/>
      <c r="Z52" s="51"/>
      <c r="AA52" s="51"/>
      <c r="AB52" s="52" t="s">
        <v>139</v>
      </c>
    </row>
    <row r="53" spans="1:28" ht="15.75" customHeight="1" x14ac:dyDescent="0.2">
      <c r="A53" s="47">
        <v>43652</v>
      </c>
      <c r="B53" s="51"/>
      <c r="C53" s="49">
        <v>2</v>
      </c>
      <c r="D53" s="51"/>
      <c r="E53" s="51"/>
      <c r="F53" s="51"/>
      <c r="G53" s="50">
        <v>118</v>
      </c>
      <c r="H53" s="51"/>
      <c r="I53" s="51"/>
      <c r="J53" s="51"/>
      <c r="K53" s="51"/>
      <c r="L53" s="51"/>
      <c r="M53" s="51"/>
      <c r="N53" s="51"/>
      <c r="O53" s="51"/>
      <c r="P53" s="49">
        <v>2</v>
      </c>
      <c r="Q53" s="51"/>
      <c r="R53" s="51"/>
      <c r="S53" s="51"/>
      <c r="T53" s="50">
        <v>96</v>
      </c>
      <c r="U53" s="51"/>
      <c r="V53" s="51"/>
      <c r="W53" s="51"/>
      <c r="X53" s="51"/>
      <c r="Y53" s="51"/>
      <c r="Z53" s="51"/>
      <c r="AA53" s="51"/>
      <c r="AB53" s="52" t="s">
        <v>140</v>
      </c>
    </row>
    <row r="54" spans="1:28" ht="15.75" customHeight="1" x14ac:dyDescent="0.2">
      <c r="A54" s="47">
        <v>43653</v>
      </c>
      <c r="B54" s="51"/>
      <c r="C54" s="49">
        <v>2</v>
      </c>
      <c r="D54" s="51"/>
      <c r="E54" s="51"/>
      <c r="F54" s="51"/>
      <c r="G54" s="50">
        <v>223</v>
      </c>
      <c r="H54" s="51"/>
      <c r="I54" s="51"/>
      <c r="J54" s="51"/>
      <c r="K54" s="51"/>
      <c r="L54" s="51"/>
      <c r="M54" s="51"/>
      <c r="N54" s="51"/>
      <c r="O54" s="51"/>
      <c r="P54" s="49">
        <v>2</v>
      </c>
      <c r="Q54" s="51"/>
      <c r="R54" s="51"/>
      <c r="S54" s="50">
        <v>105</v>
      </c>
      <c r="T54" s="51"/>
      <c r="U54" s="51"/>
      <c r="V54" s="51"/>
      <c r="W54" s="51"/>
      <c r="X54" s="51"/>
      <c r="Y54" s="51"/>
      <c r="Z54" s="51"/>
      <c r="AA54" s="51"/>
      <c r="AB54" s="52" t="s">
        <v>141</v>
      </c>
    </row>
    <row r="55" spans="1:28" ht="15.75" customHeight="1" x14ac:dyDescent="0.2">
      <c r="A55" s="47">
        <v>43654</v>
      </c>
      <c r="B55" s="51"/>
      <c r="C55" s="49">
        <v>2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49">
        <v>2</v>
      </c>
      <c r="Q55" s="51"/>
      <c r="R55" s="51"/>
      <c r="S55" s="51"/>
      <c r="T55" s="50">
        <v>103</v>
      </c>
      <c r="U55" s="51"/>
      <c r="V55" s="51"/>
      <c r="W55" s="51"/>
      <c r="X55" s="51"/>
      <c r="Y55" s="51"/>
      <c r="Z55" s="51"/>
      <c r="AA55" s="51"/>
      <c r="AB55" s="52" t="s">
        <v>142</v>
      </c>
    </row>
    <row r="56" spans="1:28" ht="15.75" customHeight="1" x14ac:dyDescent="0.2">
      <c r="A56" s="47">
        <v>43655</v>
      </c>
      <c r="B56" s="51"/>
      <c r="C56" s="49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49">
        <v>2</v>
      </c>
      <c r="Q56" s="51"/>
      <c r="R56" s="51"/>
      <c r="S56" s="50">
        <v>144</v>
      </c>
      <c r="T56" s="51"/>
      <c r="U56" s="51"/>
      <c r="V56" s="51"/>
      <c r="W56" s="51"/>
      <c r="X56" s="51"/>
      <c r="Y56" s="51"/>
      <c r="Z56" s="51"/>
      <c r="AA56" s="51"/>
      <c r="AB56" s="52"/>
    </row>
    <row r="57" spans="1:28" ht="15.75" customHeight="1" x14ac:dyDescent="0.2">
      <c r="A57" s="47">
        <v>43664</v>
      </c>
      <c r="B57" s="51"/>
      <c r="C57" s="49">
        <v>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49">
        <v>2</v>
      </c>
      <c r="Q57" s="51"/>
      <c r="R57" s="51"/>
      <c r="S57" s="50">
        <v>91</v>
      </c>
      <c r="T57" s="51"/>
      <c r="U57" s="51"/>
      <c r="V57" s="51"/>
      <c r="W57" s="51"/>
      <c r="X57" s="51"/>
      <c r="Y57" s="51"/>
      <c r="Z57" s="51"/>
      <c r="AA57" s="51"/>
      <c r="AB57" s="52" t="s">
        <v>143</v>
      </c>
    </row>
    <row r="58" spans="1:28" ht="15.75" customHeight="1" x14ac:dyDescent="0.2">
      <c r="A58" s="47">
        <v>43665</v>
      </c>
      <c r="B58" s="51"/>
      <c r="C58" s="49">
        <v>2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49">
        <v>2</v>
      </c>
      <c r="Q58" s="51"/>
      <c r="R58" s="51"/>
      <c r="S58" s="51"/>
      <c r="T58" s="50">
        <v>143</v>
      </c>
      <c r="U58" s="51"/>
      <c r="V58" s="51"/>
      <c r="W58" s="51"/>
      <c r="X58" s="51"/>
      <c r="Y58" s="51"/>
      <c r="Z58" s="51"/>
      <c r="AA58" s="51"/>
      <c r="AB58" s="52"/>
    </row>
    <row r="59" spans="1:28" ht="15.75" customHeight="1" x14ac:dyDescent="0.2">
      <c r="A59" s="47">
        <v>43666</v>
      </c>
      <c r="B59" s="51"/>
      <c r="C59" s="49">
        <v>2</v>
      </c>
      <c r="D59" s="51"/>
      <c r="E59" s="51"/>
      <c r="F59" s="51"/>
      <c r="G59" s="50">
        <v>165</v>
      </c>
      <c r="H59" s="51"/>
      <c r="I59" s="51"/>
      <c r="J59" s="51"/>
      <c r="K59" s="51"/>
      <c r="L59" s="51"/>
      <c r="M59" s="51"/>
      <c r="N59" s="51"/>
      <c r="O59" s="51"/>
      <c r="P59" s="49">
        <v>2</v>
      </c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2"/>
    </row>
    <row r="60" spans="1:28" ht="15.75" customHeight="1" x14ac:dyDescent="0.2">
      <c r="A60" s="47">
        <v>43673</v>
      </c>
      <c r="B60" s="51"/>
      <c r="C60" s="49">
        <v>2</v>
      </c>
      <c r="D60" s="51"/>
      <c r="E60" s="51"/>
      <c r="F60" s="51"/>
      <c r="G60" s="50">
        <v>123</v>
      </c>
      <c r="H60" s="51"/>
      <c r="I60" s="51"/>
      <c r="J60" s="51"/>
      <c r="K60" s="51"/>
      <c r="L60" s="51"/>
      <c r="M60" s="51"/>
      <c r="N60" s="51"/>
      <c r="O60" s="50">
        <v>258</v>
      </c>
      <c r="P60" s="49">
        <v>2</v>
      </c>
      <c r="Q60" s="51"/>
      <c r="R60" s="51"/>
      <c r="S60" s="50">
        <v>290</v>
      </c>
      <c r="T60" s="53" t="s">
        <v>144</v>
      </c>
      <c r="U60" s="51"/>
      <c r="V60" s="51"/>
      <c r="W60" s="51"/>
      <c r="X60" s="51"/>
      <c r="Y60" s="51"/>
      <c r="Z60" s="51"/>
      <c r="AA60" s="51"/>
      <c r="AB60" s="52"/>
    </row>
    <row r="61" spans="1:28" ht="15.75" customHeight="1" x14ac:dyDescent="0.2">
      <c r="A61" s="47">
        <v>43674</v>
      </c>
      <c r="B61" s="51"/>
      <c r="C61" s="49">
        <v>2</v>
      </c>
      <c r="D61" s="51"/>
      <c r="E61" s="51"/>
      <c r="F61" s="51"/>
      <c r="G61" s="50">
        <v>125</v>
      </c>
      <c r="H61" s="51"/>
      <c r="I61" s="51"/>
      <c r="J61" s="51"/>
      <c r="K61" s="51"/>
      <c r="L61" s="51"/>
      <c r="M61" s="51"/>
      <c r="N61" s="51"/>
      <c r="O61" s="50">
        <v>189</v>
      </c>
      <c r="P61" s="49">
        <v>1.5</v>
      </c>
      <c r="Q61" s="51"/>
      <c r="R61" s="51"/>
      <c r="S61" s="51"/>
      <c r="T61" s="50">
        <v>114</v>
      </c>
      <c r="U61" s="51"/>
      <c r="V61" s="51"/>
      <c r="W61" s="51"/>
      <c r="X61" s="51"/>
      <c r="Y61" s="51"/>
      <c r="Z61" s="51"/>
      <c r="AA61" s="51"/>
      <c r="AB61" s="52" t="s">
        <v>145</v>
      </c>
    </row>
    <row r="62" spans="1:28" ht="15.75" customHeight="1" x14ac:dyDescent="0.2">
      <c r="A62" s="47">
        <v>43675</v>
      </c>
      <c r="B62" s="51"/>
      <c r="C62" s="49">
        <v>2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49">
        <v>2</v>
      </c>
      <c r="Q62" s="51"/>
      <c r="R62" s="51"/>
      <c r="S62" s="51"/>
      <c r="T62" s="50">
        <v>92</v>
      </c>
      <c r="U62" s="51"/>
      <c r="V62" s="51"/>
      <c r="W62" s="51"/>
      <c r="X62" s="51"/>
      <c r="Y62" s="51"/>
      <c r="Z62" s="51"/>
      <c r="AA62" s="51"/>
      <c r="AB62" s="52"/>
    </row>
    <row r="63" spans="1:28" ht="15.75" customHeight="1" x14ac:dyDescent="0.2">
      <c r="A63" s="47">
        <v>43676</v>
      </c>
      <c r="B63" s="51"/>
      <c r="C63" s="49">
        <v>2</v>
      </c>
      <c r="D63" s="51"/>
      <c r="E63" s="51"/>
      <c r="F63" s="51"/>
      <c r="G63" s="50">
        <v>137</v>
      </c>
      <c r="H63" s="51"/>
      <c r="I63" s="51"/>
      <c r="J63" s="51"/>
      <c r="K63" s="51"/>
      <c r="L63" s="51"/>
      <c r="M63" s="51"/>
      <c r="N63" s="51"/>
      <c r="O63" s="51"/>
      <c r="P63" s="49">
        <v>2</v>
      </c>
      <c r="Q63" s="51"/>
      <c r="R63" s="51"/>
      <c r="S63" s="50">
        <v>148</v>
      </c>
      <c r="T63" s="53" t="s">
        <v>146</v>
      </c>
      <c r="U63" s="51"/>
      <c r="V63" s="51"/>
      <c r="W63" s="51"/>
      <c r="X63" s="51"/>
      <c r="Y63" s="51"/>
      <c r="Z63" s="51"/>
      <c r="AA63" s="51"/>
      <c r="AB63" s="52"/>
    </row>
    <row r="64" spans="1:28" ht="15.75" customHeight="1" x14ac:dyDescent="0.2">
      <c r="A64" s="47">
        <v>43677</v>
      </c>
      <c r="B64" s="51"/>
      <c r="C64" s="49">
        <v>2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0">
        <v>345</v>
      </c>
      <c r="P64" s="49">
        <v>2</v>
      </c>
      <c r="Q64" s="51"/>
      <c r="R64" s="51"/>
      <c r="S64" s="51"/>
      <c r="T64" s="50">
        <v>141</v>
      </c>
      <c r="U64" s="53" t="s">
        <v>147</v>
      </c>
      <c r="V64" s="51"/>
      <c r="W64" s="51"/>
      <c r="X64" s="51"/>
      <c r="Y64" s="51"/>
      <c r="Z64" s="51"/>
      <c r="AA64" s="51"/>
      <c r="AB64" s="52"/>
    </row>
    <row r="65" spans="1:28" ht="15.75" customHeight="1" x14ac:dyDescent="0.2">
      <c r="A65" s="47">
        <v>43678</v>
      </c>
      <c r="B65" s="51"/>
      <c r="C65" s="49">
        <v>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49">
        <v>2</v>
      </c>
      <c r="Q65" s="51"/>
      <c r="R65" s="51"/>
      <c r="S65" s="50">
        <v>195</v>
      </c>
      <c r="T65" s="51"/>
      <c r="U65" s="51"/>
      <c r="V65" s="51"/>
      <c r="W65" s="51"/>
      <c r="X65" s="51"/>
      <c r="Y65" s="51"/>
      <c r="Z65" s="51"/>
      <c r="AA65" s="51"/>
      <c r="AB65" s="52"/>
    </row>
    <row r="66" spans="1:28" ht="15.75" customHeight="1" x14ac:dyDescent="0.2">
      <c r="A66" s="47">
        <v>43693</v>
      </c>
      <c r="B66" s="48">
        <v>330</v>
      </c>
      <c r="C66" s="49">
        <v>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49">
        <v>2</v>
      </c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spans="1:28" ht="15.75" customHeight="1" x14ac:dyDescent="0.2">
      <c r="A67" s="47">
        <v>43694</v>
      </c>
      <c r="B67" s="48">
        <v>342</v>
      </c>
      <c r="C67" s="49">
        <v>2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49">
        <v>2</v>
      </c>
      <c r="Q67" s="51"/>
      <c r="R67" s="51"/>
      <c r="S67" s="50">
        <v>140</v>
      </c>
      <c r="T67" s="51"/>
      <c r="U67" s="51"/>
      <c r="V67" s="51"/>
      <c r="W67" s="51"/>
      <c r="X67" s="51"/>
      <c r="Y67" s="51"/>
      <c r="Z67" s="51"/>
      <c r="AA67" s="51"/>
      <c r="AB67" s="52"/>
    </row>
    <row r="68" spans="1:28" ht="15.75" customHeight="1" x14ac:dyDescent="0.2">
      <c r="A68" s="47">
        <v>43695</v>
      </c>
      <c r="B68" s="51"/>
      <c r="C68" s="49">
        <v>2</v>
      </c>
      <c r="D68" s="51"/>
      <c r="E68" s="51"/>
      <c r="F68" s="50">
        <v>168</v>
      </c>
      <c r="G68" s="51"/>
      <c r="H68" s="51"/>
      <c r="I68" s="50">
        <v>304</v>
      </c>
      <c r="J68" s="51"/>
      <c r="K68" s="51"/>
      <c r="L68" s="51"/>
      <c r="M68" s="51"/>
      <c r="N68" s="51"/>
      <c r="O68" s="51"/>
      <c r="P68" s="49">
        <v>2</v>
      </c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2" t="s">
        <v>148</v>
      </c>
    </row>
    <row r="69" spans="1:28" ht="15.75" customHeight="1" x14ac:dyDescent="0.2">
      <c r="A69" s="38"/>
      <c r="B69" s="39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0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41"/>
    </row>
    <row r="70" spans="1:28" ht="15.75" customHeight="1" x14ac:dyDescent="0.2">
      <c r="A70" s="35">
        <v>43877</v>
      </c>
      <c r="B70" s="50">
        <v>132</v>
      </c>
      <c r="C70" s="34">
        <v>0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50">
        <v>145</v>
      </c>
      <c r="P70" s="34">
        <v>0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2"/>
    </row>
    <row r="71" spans="1:28" ht="15.75" customHeight="1" x14ac:dyDescent="0.2">
      <c r="A71" s="35"/>
      <c r="B71" s="37"/>
      <c r="C71" s="3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4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2"/>
    </row>
    <row r="72" spans="1:28" ht="15.75" customHeight="1" x14ac:dyDescent="0.2">
      <c r="A72" s="35"/>
      <c r="B72" s="37"/>
      <c r="C72" s="3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4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2"/>
    </row>
    <row r="73" spans="1:28" ht="15.75" customHeight="1" x14ac:dyDescent="0.2">
      <c r="A73" s="35"/>
      <c r="B73" s="37"/>
      <c r="C73" s="3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4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2"/>
    </row>
    <row r="74" spans="1:28" ht="15.75" customHeight="1" x14ac:dyDescent="0.2">
      <c r="A74" s="35"/>
      <c r="B74" s="37"/>
      <c r="C74" s="3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2"/>
    </row>
    <row r="75" spans="1:28" ht="15.75" customHeight="1" x14ac:dyDescent="0.2">
      <c r="A75" s="35"/>
      <c r="B75" s="37"/>
      <c r="C75" s="3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4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2"/>
    </row>
    <row r="76" spans="1:28" ht="15.75" customHeight="1" x14ac:dyDescent="0.2">
      <c r="A76" s="35"/>
      <c r="B76" s="37"/>
      <c r="C76" s="3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4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2"/>
    </row>
    <row r="77" spans="1:28" ht="15.75" customHeight="1" x14ac:dyDescent="0.2">
      <c r="A77" s="35"/>
      <c r="B77" s="37"/>
      <c r="C77" s="3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4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2"/>
    </row>
    <row r="78" spans="1:28" ht="15.75" customHeight="1" x14ac:dyDescent="0.2">
      <c r="A78" s="35"/>
      <c r="B78" s="37"/>
      <c r="C78" s="3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4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2"/>
    </row>
    <row r="79" spans="1:28" ht="15.75" customHeight="1" x14ac:dyDescent="0.2">
      <c r="A79" s="35"/>
      <c r="B79" s="37"/>
      <c r="C79" s="3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4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2"/>
    </row>
    <row r="80" spans="1:28" ht="15.75" customHeight="1" x14ac:dyDescent="0.2">
      <c r="A80" s="35"/>
      <c r="B80" s="37"/>
      <c r="C80" s="3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4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2"/>
    </row>
    <row r="81" spans="1:28" ht="15.75" customHeight="1" x14ac:dyDescent="0.2">
      <c r="A81" s="35"/>
      <c r="B81" s="37"/>
      <c r="C81" s="3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4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2"/>
    </row>
    <row r="82" spans="1:28" ht="15.75" customHeight="1" x14ac:dyDescent="0.2">
      <c r="A82" s="35"/>
      <c r="B82" s="37"/>
      <c r="C82" s="3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4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2"/>
    </row>
    <row r="83" spans="1:28" ht="15.75" customHeight="1" x14ac:dyDescent="0.2">
      <c r="A83" s="35"/>
      <c r="B83" s="37"/>
      <c r="C83" s="3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4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2"/>
    </row>
    <row r="84" spans="1:28" ht="15.75" customHeight="1" x14ac:dyDescent="0.2">
      <c r="A84" s="35"/>
      <c r="B84" s="37"/>
      <c r="C84" s="3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2"/>
    </row>
    <row r="85" spans="1:28" ht="15.75" customHeight="1" x14ac:dyDescent="0.2">
      <c r="A85" s="35"/>
      <c r="B85" s="37"/>
      <c r="C85" s="3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4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2"/>
    </row>
    <row r="86" spans="1:28" ht="15.75" customHeight="1" x14ac:dyDescent="0.2">
      <c r="A86" s="35"/>
      <c r="B86" s="37"/>
      <c r="C86" s="3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4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2"/>
    </row>
    <row r="87" spans="1:28" ht="15.75" customHeight="1" x14ac:dyDescent="0.2">
      <c r="A87" s="35"/>
      <c r="B87" s="37"/>
      <c r="C87" s="3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4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2"/>
    </row>
    <row r="88" spans="1:28" ht="15.75" customHeight="1" x14ac:dyDescent="0.2">
      <c r="A88" s="35"/>
      <c r="B88" s="37"/>
      <c r="C88" s="3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4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2"/>
    </row>
    <row r="89" spans="1:28" ht="15.75" customHeight="1" x14ac:dyDescent="0.2">
      <c r="A89" s="35"/>
      <c r="B89" s="37"/>
      <c r="C89" s="3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4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2"/>
    </row>
    <row r="90" spans="1:28" ht="15.75" customHeight="1" x14ac:dyDescent="0.2">
      <c r="A90" s="35"/>
      <c r="B90" s="37"/>
      <c r="C90" s="3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4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2"/>
    </row>
    <row r="91" spans="1:28" ht="15.75" customHeight="1" x14ac:dyDescent="0.2">
      <c r="A91" s="35"/>
      <c r="B91" s="37"/>
      <c r="C91" s="3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4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2"/>
    </row>
    <row r="92" spans="1:28" ht="15.75" customHeight="1" x14ac:dyDescent="0.2">
      <c r="A92" s="35"/>
      <c r="B92" s="37"/>
      <c r="C92" s="3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4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2"/>
    </row>
    <row r="93" spans="1:28" ht="15.75" customHeight="1" x14ac:dyDescent="0.2">
      <c r="A93" s="35"/>
      <c r="B93" s="37"/>
      <c r="C93" s="3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4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2"/>
    </row>
    <row r="94" spans="1:28" ht="15.75" customHeight="1" x14ac:dyDescent="0.2">
      <c r="A94" s="35"/>
      <c r="B94" s="37"/>
      <c r="C94" s="3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4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2"/>
    </row>
    <row r="95" spans="1:28" ht="15.75" customHeight="1" x14ac:dyDescent="0.2">
      <c r="A95" s="35"/>
      <c r="B95" s="37"/>
      <c r="C95" s="3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4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2"/>
    </row>
    <row r="96" spans="1:28" ht="15.75" customHeight="1" x14ac:dyDescent="0.2">
      <c r="A96" s="35"/>
      <c r="B96" s="37"/>
      <c r="C96" s="3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4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2"/>
    </row>
    <row r="97" spans="1:28" ht="15.75" customHeight="1" x14ac:dyDescent="0.2">
      <c r="A97" s="35"/>
      <c r="B97" s="37"/>
      <c r="C97" s="3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4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2"/>
    </row>
    <row r="98" spans="1:28" ht="15.75" customHeight="1" x14ac:dyDescent="0.2">
      <c r="A98" s="35"/>
      <c r="B98" s="37"/>
      <c r="C98" s="3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4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2"/>
    </row>
    <row r="99" spans="1:28" ht="15.75" customHeight="1" x14ac:dyDescent="0.2">
      <c r="A99" s="35"/>
      <c r="B99" s="37"/>
      <c r="C99" s="3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4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2"/>
    </row>
    <row r="100" spans="1:28" ht="15.75" customHeight="1" x14ac:dyDescent="0.2">
      <c r="A100" s="35"/>
      <c r="B100" s="37"/>
      <c r="C100" s="3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4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2"/>
    </row>
    <row r="101" spans="1:28" ht="15.75" customHeight="1" x14ac:dyDescent="0.2">
      <c r="A101" s="35"/>
      <c r="B101" s="37"/>
      <c r="C101" s="3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4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2"/>
    </row>
    <row r="102" spans="1:28" ht="15.75" customHeight="1" x14ac:dyDescent="0.2">
      <c r="A102" s="35"/>
      <c r="B102" s="37"/>
      <c r="C102" s="3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4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2"/>
    </row>
    <row r="103" spans="1:28" ht="15.75" customHeight="1" x14ac:dyDescent="0.2">
      <c r="A103" s="35"/>
      <c r="B103" s="37"/>
      <c r="C103" s="3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4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2"/>
    </row>
    <row r="104" spans="1:28" ht="15.75" customHeight="1" x14ac:dyDescent="0.2">
      <c r="A104" s="35"/>
      <c r="B104" s="37"/>
      <c r="C104" s="3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4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2"/>
    </row>
    <row r="105" spans="1:28" ht="15.75" customHeight="1" x14ac:dyDescent="0.2">
      <c r="A105" s="35"/>
      <c r="B105" s="37"/>
      <c r="C105" s="3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4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2"/>
    </row>
    <row r="106" spans="1:28" ht="15.75" customHeight="1" x14ac:dyDescent="0.2">
      <c r="A106" s="35"/>
      <c r="B106" s="37"/>
      <c r="C106" s="3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4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2"/>
    </row>
    <row r="107" spans="1:28" ht="15.75" customHeight="1" x14ac:dyDescent="0.2">
      <c r="A107" s="35"/>
      <c r="B107" s="37"/>
      <c r="C107" s="3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4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2"/>
    </row>
    <row r="108" spans="1:28" ht="15.75" customHeight="1" x14ac:dyDescent="0.2">
      <c r="A108" s="35"/>
      <c r="B108" s="37"/>
      <c r="C108" s="3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4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2"/>
    </row>
    <row r="109" spans="1:28" ht="15.75" customHeight="1" x14ac:dyDescent="0.2">
      <c r="A109" s="35"/>
      <c r="B109" s="37"/>
      <c r="C109" s="3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4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2"/>
    </row>
    <row r="110" spans="1:28" ht="15.75" customHeight="1" x14ac:dyDescent="0.2">
      <c r="A110" s="35"/>
      <c r="B110" s="37"/>
      <c r="C110" s="3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4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2"/>
    </row>
    <row r="111" spans="1:28" ht="15.75" customHeight="1" x14ac:dyDescent="0.2">
      <c r="A111" s="35"/>
      <c r="B111" s="37"/>
      <c r="C111" s="3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4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2"/>
    </row>
    <row r="112" spans="1:28" ht="15.75" customHeight="1" x14ac:dyDescent="0.2">
      <c r="A112" s="35"/>
      <c r="B112" s="37"/>
      <c r="C112" s="3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4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2"/>
    </row>
    <row r="113" spans="1:28" ht="15.75" customHeight="1" x14ac:dyDescent="0.2">
      <c r="A113" s="35"/>
      <c r="B113" s="37"/>
      <c r="C113" s="3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4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2"/>
    </row>
    <row r="114" spans="1:28" ht="15.75" customHeight="1" x14ac:dyDescent="0.2">
      <c r="A114" s="35"/>
      <c r="B114" s="37"/>
      <c r="C114" s="3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4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2"/>
    </row>
    <row r="115" spans="1:28" ht="15.75" customHeight="1" x14ac:dyDescent="0.2">
      <c r="A115" s="35"/>
      <c r="B115" s="37"/>
      <c r="C115" s="3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4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2"/>
    </row>
    <row r="116" spans="1:28" ht="15.75" customHeight="1" x14ac:dyDescent="0.2">
      <c r="A116" s="35"/>
      <c r="B116" s="37"/>
      <c r="C116" s="3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4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2"/>
    </row>
    <row r="117" spans="1:28" ht="15.75" customHeight="1" x14ac:dyDescent="0.2">
      <c r="A117" s="35"/>
      <c r="B117" s="37"/>
      <c r="C117" s="3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4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2"/>
    </row>
    <row r="118" spans="1:28" ht="15.75" customHeight="1" x14ac:dyDescent="0.2">
      <c r="A118" s="35"/>
      <c r="B118" s="37"/>
      <c r="C118" s="3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4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2"/>
    </row>
    <row r="119" spans="1:28" ht="15.75" customHeight="1" x14ac:dyDescent="0.2">
      <c r="A119" s="35"/>
      <c r="B119" s="37"/>
      <c r="C119" s="3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4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2"/>
    </row>
    <row r="120" spans="1:28" ht="15.75" customHeight="1" x14ac:dyDescent="0.2">
      <c r="A120" s="35"/>
      <c r="B120" s="37"/>
      <c r="C120" s="3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4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2"/>
    </row>
    <row r="121" spans="1:28" ht="15.75" customHeight="1" x14ac:dyDescent="0.2">
      <c r="A121" s="35"/>
      <c r="B121" s="37"/>
      <c r="C121" s="3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4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2"/>
    </row>
    <row r="122" spans="1:28" ht="15.75" customHeight="1" x14ac:dyDescent="0.2">
      <c r="A122" s="35"/>
      <c r="B122" s="37"/>
      <c r="C122" s="3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4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2"/>
    </row>
    <row r="123" spans="1:28" ht="15.75" customHeight="1" x14ac:dyDescent="0.2">
      <c r="A123" s="35"/>
      <c r="B123" s="37"/>
      <c r="C123" s="3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4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2"/>
    </row>
    <row r="124" spans="1:28" ht="15.75" customHeight="1" x14ac:dyDescent="0.2">
      <c r="A124" s="35"/>
      <c r="B124" s="37"/>
      <c r="C124" s="3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4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2"/>
    </row>
    <row r="125" spans="1:28" ht="15.75" customHeight="1" x14ac:dyDescent="0.2">
      <c r="A125" s="35"/>
      <c r="B125" s="37"/>
      <c r="C125" s="3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4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2"/>
    </row>
    <row r="126" spans="1:28" ht="15.75" customHeight="1" x14ac:dyDescent="0.2">
      <c r="A126" s="35"/>
      <c r="B126" s="37"/>
      <c r="C126" s="3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4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2"/>
    </row>
    <row r="127" spans="1:28" ht="15.75" customHeight="1" x14ac:dyDescent="0.2">
      <c r="A127" s="35"/>
      <c r="B127" s="37"/>
      <c r="C127" s="3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4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2"/>
    </row>
    <row r="128" spans="1:28" ht="15.75" customHeight="1" x14ac:dyDescent="0.2">
      <c r="A128" s="35"/>
      <c r="B128" s="37"/>
      <c r="C128" s="3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4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2"/>
    </row>
    <row r="129" spans="1:28" ht="15.75" customHeight="1" x14ac:dyDescent="0.2">
      <c r="A129" s="35"/>
      <c r="B129" s="37"/>
      <c r="C129" s="3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4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2"/>
    </row>
    <row r="130" spans="1:28" ht="15.75" customHeight="1" x14ac:dyDescent="0.2">
      <c r="A130" s="35"/>
      <c r="B130" s="37"/>
      <c r="C130" s="3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4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2"/>
    </row>
    <row r="131" spans="1:28" ht="15.75" customHeight="1" x14ac:dyDescent="0.2">
      <c r="A131" s="35"/>
      <c r="B131" s="37"/>
      <c r="C131" s="3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4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2"/>
    </row>
    <row r="132" spans="1:28" ht="15.75" customHeight="1" x14ac:dyDescent="0.2">
      <c r="A132" s="35"/>
      <c r="B132" s="37"/>
      <c r="C132" s="3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4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2"/>
    </row>
    <row r="133" spans="1:28" ht="15.75" customHeight="1" x14ac:dyDescent="0.2">
      <c r="A133" s="35"/>
      <c r="B133" s="37"/>
      <c r="C133" s="3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4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2"/>
    </row>
    <row r="134" spans="1:28" ht="15.75" customHeight="1" x14ac:dyDescent="0.2">
      <c r="A134" s="35"/>
      <c r="B134" s="37"/>
      <c r="C134" s="3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4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2"/>
    </row>
    <row r="135" spans="1:28" ht="15.75" customHeight="1" x14ac:dyDescent="0.2">
      <c r="A135" s="35"/>
      <c r="B135" s="37"/>
      <c r="C135" s="3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4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2"/>
    </row>
    <row r="136" spans="1:28" ht="15.75" customHeight="1" x14ac:dyDescent="0.2">
      <c r="A136" s="35"/>
      <c r="B136" s="37"/>
      <c r="C136" s="3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4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2"/>
    </row>
    <row r="137" spans="1:28" ht="15.75" customHeight="1" x14ac:dyDescent="0.2">
      <c r="A137" s="35"/>
      <c r="B137" s="37"/>
      <c r="C137" s="3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4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2"/>
    </row>
    <row r="138" spans="1:28" ht="15.75" customHeight="1" x14ac:dyDescent="0.2">
      <c r="A138" s="35"/>
      <c r="B138" s="37"/>
      <c r="C138" s="3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4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2"/>
    </row>
    <row r="139" spans="1:28" ht="15.75" customHeight="1" x14ac:dyDescent="0.2">
      <c r="A139" s="35"/>
      <c r="B139" s="37"/>
      <c r="C139" s="3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4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2"/>
    </row>
    <row r="140" spans="1:28" ht="15.75" customHeight="1" x14ac:dyDescent="0.2">
      <c r="A140" s="35"/>
      <c r="B140" s="37"/>
      <c r="C140" s="3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4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2"/>
    </row>
    <row r="141" spans="1:28" ht="15.75" customHeight="1" x14ac:dyDescent="0.2">
      <c r="A141" s="35"/>
      <c r="B141" s="37"/>
      <c r="C141" s="3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4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2"/>
    </row>
    <row r="142" spans="1:28" ht="15.75" customHeight="1" x14ac:dyDescent="0.2">
      <c r="A142" s="35"/>
      <c r="B142" s="37"/>
      <c r="C142" s="3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4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2"/>
    </row>
    <row r="143" spans="1:28" ht="15.75" customHeight="1" x14ac:dyDescent="0.2">
      <c r="A143" s="35"/>
      <c r="B143" s="37"/>
      <c r="C143" s="3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4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2"/>
    </row>
    <row r="144" spans="1:28" ht="15.75" customHeight="1" x14ac:dyDescent="0.2">
      <c r="A144" s="35"/>
      <c r="B144" s="37"/>
      <c r="C144" s="3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4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2"/>
    </row>
    <row r="145" spans="1:28" ht="15.75" customHeight="1" x14ac:dyDescent="0.2">
      <c r="A145" s="35"/>
      <c r="B145" s="37"/>
      <c r="C145" s="3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4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2"/>
    </row>
    <row r="146" spans="1:28" ht="15.75" customHeight="1" x14ac:dyDescent="0.2">
      <c r="A146" s="35"/>
      <c r="B146" s="37"/>
      <c r="C146" s="3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4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2"/>
    </row>
    <row r="147" spans="1:28" ht="15.75" customHeight="1" x14ac:dyDescent="0.2">
      <c r="A147" s="35"/>
      <c r="B147" s="37"/>
      <c r="C147" s="3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4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2"/>
    </row>
    <row r="148" spans="1:28" ht="15.75" customHeight="1" x14ac:dyDescent="0.2">
      <c r="A148" s="35"/>
      <c r="B148" s="37"/>
      <c r="C148" s="3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4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2"/>
    </row>
    <row r="149" spans="1:28" ht="15.75" customHeight="1" x14ac:dyDescent="0.2">
      <c r="A149" s="35"/>
      <c r="B149" s="37"/>
      <c r="C149" s="3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4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2"/>
    </row>
    <row r="150" spans="1:28" ht="15.75" customHeight="1" x14ac:dyDescent="0.2">
      <c r="A150" s="35"/>
      <c r="B150" s="37"/>
      <c r="C150" s="3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4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2"/>
    </row>
    <row r="151" spans="1:28" ht="15.75" customHeight="1" x14ac:dyDescent="0.2">
      <c r="A151" s="35"/>
      <c r="B151" s="37"/>
      <c r="C151" s="3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4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2"/>
    </row>
    <row r="152" spans="1:28" ht="15.75" customHeight="1" x14ac:dyDescent="0.2">
      <c r="A152" s="35"/>
      <c r="B152" s="37"/>
      <c r="C152" s="3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4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2"/>
    </row>
    <row r="153" spans="1:28" ht="15.75" customHeight="1" x14ac:dyDescent="0.2">
      <c r="A153" s="35"/>
      <c r="B153" s="37"/>
      <c r="C153" s="3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4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2"/>
    </row>
    <row r="154" spans="1:28" ht="15.75" customHeight="1" x14ac:dyDescent="0.2">
      <c r="A154" s="35"/>
      <c r="B154" s="37"/>
      <c r="C154" s="3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4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2"/>
    </row>
    <row r="155" spans="1:28" ht="15.75" customHeight="1" x14ac:dyDescent="0.2">
      <c r="A155" s="35"/>
      <c r="B155" s="37"/>
      <c r="C155" s="3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4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2"/>
    </row>
    <row r="156" spans="1:28" ht="15.75" customHeight="1" x14ac:dyDescent="0.2">
      <c r="A156" s="35"/>
      <c r="B156" s="37"/>
      <c r="C156" s="3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4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2"/>
    </row>
    <row r="157" spans="1:28" ht="15.75" customHeight="1" x14ac:dyDescent="0.2">
      <c r="A157" s="35"/>
      <c r="B157" s="37"/>
      <c r="C157" s="3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4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2"/>
    </row>
    <row r="158" spans="1:28" ht="15.75" customHeight="1" x14ac:dyDescent="0.2">
      <c r="A158" s="35"/>
      <c r="B158" s="37"/>
      <c r="C158" s="3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4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2"/>
    </row>
    <row r="159" spans="1:28" ht="15.75" customHeight="1" x14ac:dyDescent="0.2">
      <c r="A159" s="35"/>
      <c r="B159" s="37"/>
      <c r="C159" s="3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4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2"/>
    </row>
    <row r="160" spans="1:28" ht="15.75" customHeight="1" x14ac:dyDescent="0.2">
      <c r="A160" s="35"/>
      <c r="B160" s="37"/>
      <c r="C160" s="3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4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2"/>
    </row>
    <row r="161" spans="1:28" ht="15.75" customHeight="1" x14ac:dyDescent="0.2">
      <c r="A161" s="35"/>
      <c r="B161" s="37"/>
      <c r="C161" s="3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4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2"/>
    </row>
    <row r="162" spans="1:28" ht="15.75" customHeight="1" x14ac:dyDescent="0.2">
      <c r="A162" s="35"/>
      <c r="B162" s="37"/>
      <c r="C162" s="3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4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2"/>
    </row>
    <row r="163" spans="1:28" ht="15.75" customHeight="1" x14ac:dyDescent="0.2">
      <c r="A163" s="35"/>
      <c r="B163" s="37"/>
      <c r="C163" s="3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4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2"/>
    </row>
    <row r="164" spans="1:28" ht="15.75" customHeight="1" x14ac:dyDescent="0.2">
      <c r="A164" s="35"/>
      <c r="B164" s="37"/>
      <c r="C164" s="3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4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2"/>
    </row>
    <row r="165" spans="1:28" ht="15.75" customHeight="1" x14ac:dyDescent="0.2">
      <c r="A165" s="35"/>
      <c r="B165" s="37"/>
      <c r="C165" s="3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4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2"/>
    </row>
    <row r="166" spans="1:28" ht="15.75" customHeight="1" x14ac:dyDescent="0.2">
      <c r="A166" s="35"/>
      <c r="B166" s="37"/>
      <c r="C166" s="3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4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2"/>
    </row>
    <row r="167" spans="1:28" ht="15.75" customHeight="1" x14ac:dyDescent="0.2">
      <c r="A167" s="35"/>
      <c r="B167" s="37"/>
      <c r="C167" s="3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4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2"/>
    </row>
    <row r="168" spans="1:28" ht="15.75" customHeight="1" x14ac:dyDescent="0.2">
      <c r="A168" s="35"/>
      <c r="B168" s="37"/>
      <c r="C168" s="3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4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2"/>
    </row>
    <row r="169" spans="1:28" ht="15.75" customHeight="1" x14ac:dyDescent="0.2">
      <c r="A169" s="35"/>
      <c r="B169" s="37"/>
      <c r="C169" s="3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4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2"/>
    </row>
    <row r="170" spans="1:28" ht="15.75" customHeight="1" x14ac:dyDescent="0.2">
      <c r="A170" s="35"/>
      <c r="B170" s="37"/>
      <c r="C170" s="3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4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2"/>
    </row>
    <row r="171" spans="1:28" ht="15.75" customHeight="1" x14ac:dyDescent="0.2">
      <c r="A171" s="35"/>
      <c r="B171" s="37"/>
      <c r="C171" s="3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4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2"/>
    </row>
    <row r="172" spans="1:28" ht="15.75" customHeight="1" x14ac:dyDescent="0.2">
      <c r="A172" s="35"/>
      <c r="B172" s="37"/>
      <c r="C172" s="3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4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2"/>
    </row>
    <row r="173" spans="1:28" ht="15.75" customHeight="1" x14ac:dyDescent="0.2">
      <c r="A173" s="35"/>
      <c r="B173" s="37"/>
      <c r="C173" s="3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4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2"/>
    </row>
    <row r="174" spans="1:28" ht="15.75" customHeight="1" x14ac:dyDescent="0.2">
      <c r="A174" s="35"/>
      <c r="B174" s="37"/>
      <c r="C174" s="3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4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2"/>
    </row>
    <row r="175" spans="1:28" ht="15.75" customHeight="1" x14ac:dyDescent="0.2">
      <c r="A175" s="35"/>
      <c r="B175" s="37"/>
      <c r="C175" s="3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4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2"/>
    </row>
    <row r="176" spans="1:28" ht="15.75" customHeight="1" x14ac:dyDescent="0.2">
      <c r="A176" s="35"/>
      <c r="B176" s="37"/>
      <c r="C176" s="3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4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2"/>
    </row>
    <row r="177" spans="1:28" ht="15.75" customHeight="1" x14ac:dyDescent="0.2">
      <c r="A177" s="35"/>
      <c r="B177" s="37"/>
      <c r="C177" s="3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4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2"/>
    </row>
    <row r="178" spans="1:28" ht="15.75" customHeight="1" x14ac:dyDescent="0.2">
      <c r="A178" s="35"/>
      <c r="B178" s="37"/>
      <c r="C178" s="3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4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2"/>
    </row>
    <row r="179" spans="1:28" ht="15.75" customHeight="1" x14ac:dyDescent="0.2">
      <c r="A179" s="35"/>
      <c r="B179" s="37"/>
      <c r="C179" s="3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4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2"/>
    </row>
    <row r="180" spans="1:28" ht="15.75" customHeight="1" x14ac:dyDescent="0.2">
      <c r="A180" s="35"/>
      <c r="B180" s="37"/>
      <c r="C180" s="3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4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2"/>
    </row>
    <row r="181" spans="1:28" ht="15.75" customHeight="1" x14ac:dyDescent="0.2">
      <c r="A181" s="35"/>
      <c r="B181" s="37"/>
      <c r="C181" s="3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4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2"/>
    </row>
    <row r="182" spans="1:28" ht="15.75" customHeight="1" x14ac:dyDescent="0.2">
      <c r="A182" s="35"/>
      <c r="B182" s="37"/>
      <c r="C182" s="3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4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2"/>
    </row>
    <row r="183" spans="1:28" ht="15.75" customHeight="1" x14ac:dyDescent="0.2">
      <c r="A183" s="35"/>
      <c r="B183" s="37"/>
      <c r="C183" s="3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4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2"/>
    </row>
    <row r="184" spans="1:28" ht="15.75" customHeight="1" x14ac:dyDescent="0.2">
      <c r="A184" s="35"/>
      <c r="B184" s="37"/>
      <c r="C184" s="3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4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2"/>
    </row>
    <row r="185" spans="1:28" ht="15.75" customHeight="1" x14ac:dyDescent="0.2">
      <c r="A185" s="35"/>
      <c r="B185" s="37"/>
      <c r="C185" s="3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4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2"/>
    </row>
    <row r="186" spans="1:28" ht="15.75" customHeight="1" x14ac:dyDescent="0.2">
      <c r="A186" s="35"/>
      <c r="B186" s="37"/>
      <c r="C186" s="3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4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2"/>
    </row>
    <row r="187" spans="1:28" ht="15.75" customHeight="1" x14ac:dyDescent="0.2">
      <c r="A187" s="35"/>
      <c r="B187" s="37"/>
      <c r="C187" s="3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4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2"/>
    </row>
    <row r="188" spans="1:28" ht="15.75" customHeight="1" x14ac:dyDescent="0.2">
      <c r="A188" s="35"/>
      <c r="B188" s="37"/>
      <c r="C188" s="3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4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2"/>
    </row>
    <row r="189" spans="1:28" ht="15.75" customHeight="1" x14ac:dyDescent="0.2">
      <c r="A189" s="35"/>
      <c r="B189" s="37"/>
      <c r="C189" s="3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4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2"/>
    </row>
    <row r="190" spans="1:28" ht="15.75" customHeight="1" x14ac:dyDescent="0.2">
      <c r="A190" s="35"/>
      <c r="B190" s="37"/>
      <c r="C190" s="3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4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2"/>
    </row>
    <row r="191" spans="1:28" ht="15.75" customHeight="1" x14ac:dyDescent="0.2">
      <c r="A191" s="35"/>
      <c r="B191" s="37"/>
      <c r="C191" s="3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4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2"/>
    </row>
    <row r="192" spans="1:28" ht="15.75" customHeight="1" x14ac:dyDescent="0.2">
      <c r="A192" s="35"/>
      <c r="B192" s="37"/>
      <c r="C192" s="3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4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2"/>
    </row>
    <row r="193" spans="1:28" ht="15.75" customHeight="1" x14ac:dyDescent="0.2">
      <c r="A193" s="35"/>
      <c r="B193" s="37"/>
      <c r="C193" s="3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4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2"/>
    </row>
    <row r="194" spans="1:28" ht="15.75" customHeight="1" x14ac:dyDescent="0.2">
      <c r="A194" s="35"/>
      <c r="B194" s="37"/>
      <c r="C194" s="3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4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2"/>
    </row>
    <row r="195" spans="1:28" ht="15.75" customHeight="1" x14ac:dyDescent="0.2">
      <c r="A195" s="35"/>
      <c r="B195" s="37"/>
      <c r="C195" s="3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4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2"/>
    </row>
    <row r="196" spans="1:28" ht="15.75" customHeight="1" x14ac:dyDescent="0.2">
      <c r="A196" s="35"/>
      <c r="B196" s="37"/>
      <c r="C196" s="3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4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2"/>
    </row>
    <row r="197" spans="1:28" ht="15.75" customHeight="1" x14ac:dyDescent="0.2">
      <c r="A197" s="35"/>
      <c r="B197" s="37"/>
      <c r="C197" s="3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4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2"/>
    </row>
    <row r="198" spans="1:28" ht="15.75" customHeight="1" x14ac:dyDescent="0.2">
      <c r="A198" s="35"/>
      <c r="B198" s="37"/>
      <c r="C198" s="3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4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2"/>
    </row>
    <row r="199" spans="1:28" ht="15.75" customHeight="1" x14ac:dyDescent="0.2">
      <c r="A199" s="35"/>
      <c r="B199" s="37"/>
      <c r="C199" s="3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4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2"/>
    </row>
    <row r="200" spans="1:28" ht="15.75" customHeight="1" x14ac:dyDescent="0.2">
      <c r="A200" s="35"/>
      <c r="B200" s="37"/>
      <c r="C200" s="3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4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2"/>
    </row>
    <row r="201" spans="1:28" ht="15.75" customHeight="1" x14ac:dyDescent="0.2">
      <c r="A201" s="35"/>
      <c r="B201" s="37"/>
      <c r="C201" s="3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4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2"/>
    </row>
    <row r="202" spans="1:28" ht="15.75" customHeight="1" x14ac:dyDescent="0.2">
      <c r="A202" s="35"/>
      <c r="B202" s="37"/>
      <c r="C202" s="3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4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2"/>
    </row>
    <row r="203" spans="1:28" ht="15.75" customHeight="1" x14ac:dyDescent="0.2">
      <c r="A203" s="35"/>
      <c r="B203" s="37"/>
      <c r="C203" s="3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4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2"/>
    </row>
    <row r="204" spans="1:28" ht="15.75" customHeight="1" x14ac:dyDescent="0.2">
      <c r="A204" s="35"/>
      <c r="B204" s="37"/>
      <c r="C204" s="3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4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2"/>
    </row>
    <row r="205" spans="1:28" ht="15.75" customHeight="1" x14ac:dyDescent="0.2">
      <c r="A205" s="35"/>
      <c r="B205" s="37"/>
      <c r="C205" s="3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4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2"/>
    </row>
    <row r="206" spans="1:28" ht="15.75" customHeight="1" x14ac:dyDescent="0.2">
      <c r="A206" s="35"/>
      <c r="B206" s="37"/>
      <c r="C206" s="3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4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2"/>
    </row>
    <row r="207" spans="1:28" ht="15.75" customHeight="1" x14ac:dyDescent="0.2">
      <c r="A207" s="35"/>
      <c r="B207" s="37"/>
      <c r="C207" s="3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4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2"/>
    </row>
    <row r="208" spans="1:28" ht="15.75" customHeight="1" x14ac:dyDescent="0.2">
      <c r="A208" s="35"/>
      <c r="B208" s="37"/>
      <c r="C208" s="3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4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2"/>
    </row>
    <row r="209" spans="1:28" ht="15.75" customHeight="1" x14ac:dyDescent="0.2">
      <c r="A209" s="35"/>
      <c r="B209" s="37"/>
      <c r="C209" s="3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4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2"/>
    </row>
    <row r="210" spans="1:28" ht="15.75" customHeight="1" x14ac:dyDescent="0.2">
      <c r="A210" s="35"/>
      <c r="B210" s="37"/>
      <c r="C210" s="3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4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2"/>
    </row>
    <row r="211" spans="1:28" ht="15.75" customHeight="1" x14ac:dyDescent="0.2">
      <c r="A211" s="35"/>
      <c r="B211" s="37"/>
      <c r="C211" s="3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4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2"/>
    </row>
    <row r="212" spans="1:28" ht="15.75" customHeight="1" x14ac:dyDescent="0.2">
      <c r="A212" s="35"/>
      <c r="B212" s="37"/>
      <c r="C212" s="3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4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2"/>
    </row>
    <row r="213" spans="1:28" ht="15.75" customHeight="1" x14ac:dyDescent="0.2">
      <c r="A213" s="35"/>
      <c r="B213" s="37"/>
      <c r="C213" s="3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4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2"/>
    </row>
    <row r="214" spans="1:28" ht="15.75" customHeight="1" x14ac:dyDescent="0.2">
      <c r="A214" s="35"/>
      <c r="B214" s="37"/>
      <c r="C214" s="3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4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2"/>
    </row>
    <row r="215" spans="1:28" ht="15.75" customHeight="1" x14ac:dyDescent="0.2">
      <c r="A215" s="35"/>
      <c r="B215" s="37"/>
      <c r="C215" s="3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4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2"/>
    </row>
    <row r="216" spans="1:28" ht="15.75" customHeight="1" x14ac:dyDescent="0.2">
      <c r="A216" s="35"/>
      <c r="B216" s="37"/>
      <c r="C216" s="3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4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2"/>
    </row>
    <row r="217" spans="1:28" ht="15.75" customHeight="1" x14ac:dyDescent="0.2">
      <c r="A217" s="35"/>
      <c r="B217" s="37"/>
      <c r="C217" s="3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4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2"/>
    </row>
    <row r="218" spans="1:28" ht="15.75" customHeight="1" x14ac:dyDescent="0.2">
      <c r="A218" s="35"/>
      <c r="B218" s="37"/>
      <c r="C218" s="3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4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2"/>
    </row>
    <row r="219" spans="1:28" ht="15.75" customHeight="1" x14ac:dyDescent="0.2">
      <c r="A219" s="35"/>
      <c r="B219" s="37"/>
      <c r="C219" s="3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4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2"/>
    </row>
    <row r="220" spans="1:28" ht="15.75" customHeight="1" x14ac:dyDescent="0.2">
      <c r="A220" s="35"/>
      <c r="B220" s="37"/>
      <c r="C220" s="3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4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2"/>
    </row>
    <row r="221" spans="1:28" ht="15.75" customHeight="1" x14ac:dyDescent="0.2">
      <c r="A221" s="35"/>
      <c r="B221" s="37"/>
      <c r="C221" s="3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4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2"/>
    </row>
    <row r="222" spans="1:28" ht="15.75" customHeight="1" x14ac:dyDescent="0.2">
      <c r="A222" s="35"/>
      <c r="B222" s="37"/>
      <c r="C222" s="3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4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2"/>
    </row>
    <row r="223" spans="1:28" ht="15.75" customHeight="1" x14ac:dyDescent="0.2">
      <c r="A223" s="35"/>
      <c r="B223" s="37"/>
      <c r="C223" s="3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4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2"/>
    </row>
    <row r="224" spans="1:28" ht="15.75" customHeight="1" x14ac:dyDescent="0.2">
      <c r="A224" s="35"/>
      <c r="B224" s="37"/>
      <c r="C224" s="3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4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2"/>
    </row>
    <row r="225" spans="1:28" ht="15.75" customHeight="1" x14ac:dyDescent="0.2">
      <c r="A225" s="35"/>
      <c r="B225" s="37"/>
      <c r="C225" s="3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4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2"/>
    </row>
    <row r="226" spans="1:28" ht="15.75" customHeight="1" x14ac:dyDescent="0.2">
      <c r="A226" s="35"/>
      <c r="B226" s="37"/>
      <c r="C226" s="3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4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2"/>
    </row>
    <row r="227" spans="1:28" ht="15.75" customHeight="1" x14ac:dyDescent="0.2">
      <c r="A227" s="35"/>
      <c r="B227" s="37"/>
      <c r="C227" s="3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4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2"/>
    </row>
    <row r="228" spans="1:28" ht="15.75" customHeight="1" x14ac:dyDescent="0.2">
      <c r="A228" s="35"/>
      <c r="B228" s="37"/>
      <c r="C228" s="3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4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2"/>
    </row>
    <row r="229" spans="1:28" ht="15.75" customHeight="1" x14ac:dyDescent="0.2">
      <c r="A229" s="35"/>
      <c r="B229" s="37"/>
      <c r="C229" s="3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4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2"/>
    </row>
    <row r="230" spans="1:28" ht="15.75" customHeight="1" x14ac:dyDescent="0.2">
      <c r="A230" s="35"/>
      <c r="B230" s="37"/>
      <c r="C230" s="3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4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2"/>
    </row>
    <row r="231" spans="1:28" ht="15.75" customHeight="1" x14ac:dyDescent="0.2">
      <c r="A231" s="35"/>
      <c r="B231" s="37"/>
      <c r="C231" s="3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4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2"/>
    </row>
    <row r="232" spans="1:28" ht="15.75" customHeight="1" x14ac:dyDescent="0.2">
      <c r="A232" s="35"/>
      <c r="B232" s="37"/>
      <c r="C232" s="3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4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2"/>
    </row>
    <row r="233" spans="1:28" ht="15.75" customHeight="1" x14ac:dyDescent="0.2">
      <c r="A233" s="35"/>
      <c r="B233" s="37"/>
      <c r="C233" s="3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4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2"/>
    </row>
    <row r="234" spans="1:28" ht="15.75" customHeight="1" x14ac:dyDescent="0.2">
      <c r="A234" s="35"/>
      <c r="B234" s="37"/>
      <c r="C234" s="3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4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2"/>
    </row>
    <row r="235" spans="1:28" ht="15.75" customHeight="1" x14ac:dyDescent="0.2">
      <c r="A235" s="35"/>
      <c r="B235" s="37"/>
      <c r="C235" s="3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4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2"/>
    </row>
    <row r="236" spans="1:28" ht="15.75" customHeight="1" x14ac:dyDescent="0.2">
      <c r="A236" s="35"/>
      <c r="B236" s="37"/>
      <c r="C236" s="3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4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2"/>
    </row>
    <row r="237" spans="1:28" ht="15.75" customHeight="1" x14ac:dyDescent="0.2">
      <c r="A237" s="35"/>
      <c r="B237" s="37"/>
      <c r="C237" s="3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4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2"/>
    </row>
    <row r="238" spans="1:28" ht="15.75" customHeight="1" x14ac:dyDescent="0.2">
      <c r="A238" s="35"/>
      <c r="B238" s="37"/>
      <c r="C238" s="3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4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2"/>
    </row>
    <row r="239" spans="1:28" ht="15.75" customHeight="1" x14ac:dyDescent="0.2">
      <c r="A239" s="35"/>
      <c r="B239" s="37"/>
      <c r="C239" s="3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4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2"/>
    </row>
    <row r="240" spans="1:28" ht="15.75" customHeight="1" x14ac:dyDescent="0.2">
      <c r="A240" s="35"/>
      <c r="B240" s="37"/>
      <c r="C240" s="3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4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2"/>
    </row>
    <row r="241" spans="1:28" ht="15.75" customHeight="1" x14ac:dyDescent="0.2">
      <c r="A241" s="35"/>
      <c r="B241" s="37"/>
      <c r="C241" s="3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4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2"/>
    </row>
    <row r="242" spans="1:28" ht="15.75" customHeight="1" x14ac:dyDescent="0.2">
      <c r="A242" s="35"/>
      <c r="B242" s="37"/>
      <c r="C242" s="3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4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2"/>
    </row>
    <row r="243" spans="1:28" ht="15.75" customHeight="1" x14ac:dyDescent="0.2">
      <c r="A243" s="35"/>
      <c r="B243" s="37"/>
      <c r="C243" s="3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4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2"/>
    </row>
    <row r="244" spans="1:28" ht="15.75" customHeight="1" x14ac:dyDescent="0.2">
      <c r="A244" s="35"/>
      <c r="B244" s="37"/>
      <c r="C244" s="3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4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2"/>
    </row>
    <row r="245" spans="1:28" ht="15.75" customHeight="1" x14ac:dyDescent="0.2">
      <c r="A245" s="35"/>
      <c r="B245" s="37"/>
      <c r="C245" s="3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4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2"/>
    </row>
    <row r="246" spans="1:28" ht="15.75" customHeight="1" x14ac:dyDescent="0.2">
      <c r="A246" s="35"/>
      <c r="B246" s="37"/>
      <c r="C246" s="3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4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2"/>
    </row>
    <row r="247" spans="1:28" ht="15.75" customHeight="1" x14ac:dyDescent="0.2">
      <c r="A247" s="35"/>
      <c r="B247" s="37"/>
      <c r="C247" s="3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4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2"/>
    </row>
    <row r="248" spans="1:28" ht="15.75" customHeight="1" x14ac:dyDescent="0.2">
      <c r="A248" s="35"/>
      <c r="B248" s="37"/>
      <c r="C248" s="3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4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2"/>
    </row>
    <row r="249" spans="1:28" ht="15.75" customHeight="1" x14ac:dyDescent="0.2">
      <c r="A249" s="35"/>
      <c r="B249" s="37"/>
      <c r="C249" s="3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4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2"/>
    </row>
    <row r="250" spans="1:28" ht="15.75" customHeight="1" x14ac:dyDescent="0.2">
      <c r="A250" s="35"/>
      <c r="B250" s="37"/>
      <c r="C250" s="3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4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2"/>
    </row>
    <row r="251" spans="1:28" ht="15.75" customHeight="1" x14ac:dyDescent="0.2">
      <c r="A251" s="35"/>
      <c r="B251" s="37"/>
      <c r="C251" s="3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4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2"/>
    </row>
    <row r="252" spans="1:28" ht="15.75" customHeight="1" x14ac:dyDescent="0.2">
      <c r="A252" s="35"/>
      <c r="B252" s="37"/>
      <c r="C252" s="3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4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2"/>
    </row>
    <row r="253" spans="1:28" ht="15.75" customHeight="1" x14ac:dyDescent="0.2">
      <c r="A253" s="35"/>
      <c r="B253" s="37"/>
      <c r="C253" s="3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4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2"/>
    </row>
    <row r="254" spans="1:28" ht="15.75" customHeight="1" x14ac:dyDescent="0.2">
      <c r="A254" s="35"/>
      <c r="B254" s="37"/>
      <c r="C254" s="3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4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2"/>
    </row>
    <row r="255" spans="1:28" ht="15.75" customHeight="1" x14ac:dyDescent="0.2">
      <c r="A255" s="35"/>
      <c r="B255" s="37"/>
      <c r="C255" s="3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4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2"/>
    </row>
    <row r="256" spans="1:28" ht="15.75" customHeight="1" x14ac:dyDescent="0.2">
      <c r="A256" s="35"/>
      <c r="B256" s="37"/>
      <c r="C256" s="3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4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2"/>
    </row>
    <row r="257" spans="1:28" ht="15.75" customHeight="1" x14ac:dyDescent="0.2">
      <c r="A257" s="35"/>
      <c r="B257" s="37"/>
      <c r="C257" s="3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4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2"/>
    </row>
    <row r="258" spans="1:28" ht="15.75" customHeight="1" x14ac:dyDescent="0.2">
      <c r="A258" s="35"/>
      <c r="B258" s="37"/>
      <c r="C258" s="3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4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2"/>
    </row>
    <row r="259" spans="1:28" ht="15.75" customHeight="1" x14ac:dyDescent="0.2">
      <c r="A259" s="35"/>
      <c r="B259" s="37"/>
      <c r="C259" s="3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4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2"/>
    </row>
    <row r="260" spans="1:28" ht="15.75" customHeight="1" x14ac:dyDescent="0.2">
      <c r="A260" s="35"/>
      <c r="B260" s="37"/>
      <c r="C260" s="3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4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2"/>
    </row>
    <row r="261" spans="1:28" ht="15.75" customHeight="1" x14ac:dyDescent="0.2">
      <c r="A261" s="35"/>
      <c r="B261" s="37"/>
      <c r="C261" s="3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4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2"/>
    </row>
    <row r="262" spans="1:28" ht="15.75" customHeight="1" x14ac:dyDescent="0.2">
      <c r="A262" s="35"/>
      <c r="B262" s="37"/>
      <c r="C262" s="3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4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2"/>
    </row>
    <row r="263" spans="1:28" ht="15.75" customHeight="1" x14ac:dyDescent="0.2">
      <c r="A263" s="35"/>
      <c r="B263" s="37"/>
      <c r="C263" s="3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4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2"/>
    </row>
    <row r="264" spans="1:28" ht="15.75" customHeight="1" x14ac:dyDescent="0.2">
      <c r="A264" s="35"/>
      <c r="B264" s="37"/>
      <c r="C264" s="3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4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2"/>
    </row>
    <row r="265" spans="1:28" ht="15.75" customHeight="1" x14ac:dyDescent="0.2">
      <c r="A265" s="35"/>
      <c r="B265" s="37"/>
      <c r="C265" s="3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4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2"/>
    </row>
    <row r="266" spans="1:28" ht="15.75" customHeight="1" x14ac:dyDescent="0.2">
      <c r="A266" s="35"/>
      <c r="B266" s="37"/>
      <c r="C266" s="3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4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2"/>
    </row>
    <row r="267" spans="1:28" ht="15.75" customHeight="1" x14ac:dyDescent="0.2">
      <c r="A267" s="35"/>
      <c r="B267" s="37"/>
      <c r="C267" s="3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4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2"/>
    </row>
    <row r="268" spans="1:28" ht="15.75" customHeight="1" x14ac:dyDescent="0.2">
      <c r="A268" s="35"/>
      <c r="B268" s="37"/>
      <c r="C268" s="3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4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2"/>
    </row>
    <row r="269" spans="1:28" ht="15.75" customHeight="1" x14ac:dyDescent="0.2">
      <c r="A269" s="35"/>
      <c r="B269" s="37"/>
      <c r="C269" s="3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4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2"/>
    </row>
    <row r="270" spans="1:28" ht="15.75" customHeight="1" x14ac:dyDescent="0.2">
      <c r="A270" s="35"/>
      <c r="B270" s="37"/>
      <c r="C270" s="3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4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2"/>
    </row>
    <row r="271" spans="1:28" ht="15.75" customHeight="1" x14ac:dyDescent="0.2">
      <c r="A271" s="35"/>
      <c r="B271" s="37"/>
      <c r="C271" s="3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4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2"/>
    </row>
    <row r="272" spans="1:28" ht="15.75" customHeight="1" x14ac:dyDescent="0.2">
      <c r="A272" s="35"/>
      <c r="B272" s="37"/>
      <c r="C272" s="3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4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2"/>
    </row>
    <row r="273" spans="1:28" ht="15.75" customHeight="1" x14ac:dyDescent="0.2">
      <c r="A273" s="35"/>
      <c r="B273" s="37"/>
      <c r="C273" s="3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4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2"/>
    </row>
    <row r="274" spans="1:28" ht="15.75" customHeight="1" x14ac:dyDescent="0.2">
      <c r="A274" s="35"/>
      <c r="B274" s="37"/>
      <c r="C274" s="3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4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2"/>
    </row>
    <row r="275" spans="1:28" ht="15.75" customHeight="1" x14ac:dyDescent="0.2">
      <c r="A275" s="35"/>
      <c r="B275" s="37"/>
      <c r="C275" s="3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4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2"/>
    </row>
    <row r="276" spans="1:28" ht="15.75" customHeight="1" x14ac:dyDescent="0.2">
      <c r="A276" s="35"/>
      <c r="B276" s="37"/>
      <c r="C276" s="3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4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2"/>
    </row>
    <row r="277" spans="1:28" ht="15.75" customHeight="1" x14ac:dyDescent="0.2">
      <c r="A277" s="35"/>
      <c r="B277" s="37"/>
      <c r="C277" s="3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4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2"/>
    </row>
    <row r="278" spans="1:28" ht="15.75" customHeight="1" x14ac:dyDescent="0.2">
      <c r="A278" s="35"/>
      <c r="B278" s="37"/>
      <c r="C278" s="3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4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2"/>
    </row>
    <row r="279" spans="1:28" ht="15.75" customHeight="1" x14ac:dyDescent="0.2">
      <c r="A279" s="35"/>
      <c r="B279" s="37"/>
      <c r="C279" s="3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4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2"/>
    </row>
    <row r="280" spans="1:28" ht="15.75" customHeight="1" x14ac:dyDescent="0.2">
      <c r="A280" s="35"/>
      <c r="B280" s="37"/>
      <c r="C280" s="3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4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2"/>
    </row>
    <row r="281" spans="1:28" ht="15.75" customHeight="1" x14ac:dyDescent="0.2">
      <c r="A281" s="35"/>
      <c r="B281" s="37"/>
      <c r="C281" s="3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4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2"/>
    </row>
    <row r="282" spans="1:28" ht="15.75" customHeight="1" x14ac:dyDescent="0.2">
      <c r="A282" s="35"/>
      <c r="B282" s="37"/>
      <c r="C282" s="3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4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2"/>
    </row>
    <row r="283" spans="1:28" ht="15.75" customHeight="1" x14ac:dyDescent="0.2">
      <c r="A283" s="35"/>
      <c r="B283" s="37"/>
      <c r="C283" s="3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4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2"/>
    </row>
    <row r="284" spans="1:28" ht="15.75" customHeight="1" x14ac:dyDescent="0.2">
      <c r="A284" s="35"/>
      <c r="B284" s="37"/>
      <c r="C284" s="3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4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2"/>
    </row>
    <row r="285" spans="1:28" ht="15.75" customHeight="1" x14ac:dyDescent="0.2">
      <c r="A285" s="35"/>
      <c r="B285" s="37"/>
      <c r="C285" s="3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4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2"/>
    </row>
    <row r="286" spans="1:28" ht="15.75" customHeight="1" x14ac:dyDescent="0.2">
      <c r="A286" s="35"/>
      <c r="B286" s="37"/>
      <c r="C286" s="3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4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2"/>
    </row>
    <row r="287" spans="1:28" ht="15.75" customHeight="1" x14ac:dyDescent="0.2">
      <c r="A287" s="35"/>
      <c r="B287" s="37"/>
      <c r="C287" s="3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4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2"/>
    </row>
    <row r="288" spans="1:28" ht="15.75" customHeight="1" x14ac:dyDescent="0.2">
      <c r="A288" s="35"/>
      <c r="B288" s="37"/>
      <c r="C288" s="3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4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2"/>
    </row>
    <row r="289" spans="1:28" ht="15.75" customHeight="1" x14ac:dyDescent="0.2">
      <c r="A289" s="35"/>
      <c r="B289" s="37"/>
      <c r="C289" s="3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4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2"/>
    </row>
    <row r="290" spans="1:28" ht="15.75" customHeight="1" x14ac:dyDescent="0.2">
      <c r="A290" s="35"/>
      <c r="B290" s="37"/>
      <c r="C290" s="3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4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2"/>
    </row>
    <row r="291" spans="1:28" ht="15.75" customHeight="1" x14ac:dyDescent="0.2">
      <c r="A291" s="35"/>
      <c r="B291" s="37"/>
      <c r="C291" s="3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4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2"/>
    </row>
    <row r="292" spans="1:28" ht="15.75" customHeight="1" x14ac:dyDescent="0.2">
      <c r="A292" s="35"/>
      <c r="B292" s="37"/>
      <c r="C292" s="3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4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2"/>
    </row>
    <row r="293" spans="1:28" ht="15.75" customHeight="1" x14ac:dyDescent="0.2">
      <c r="A293" s="35"/>
      <c r="B293" s="37"/>
      <c r="C293" s="3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4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2"/>
    </row>
    <row r="294" spans="1:28" ht="15.75" customHeight="1" x14ac:dyDescent="0.2">
      <c r="A294" s="35"/>
      <c r="B294" s="37"/>
      <c r="C294" s="3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4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2"/>
    </row>
    <row r="295" spans="1:28" ht="15.75" customHeight="1" x14ac:dyDescent="0.2">
      <c r="A295" s="35"/>
      <c r="B295" s="37"/>
      <c r="C295" s="3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4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2"/>
    </row>
    <row r="296" spans="1:28" ht="15.75" customHeight="1" x14ac:dyDescent="0.2">
      <c r="A296" s="35"/>
      <c r="B296" s="37"/>
      <c r="C296" s="3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4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2"/>
    </row>
    <row r="297" spans="1:28" ht="15.75" customHeight="1" x14ac:dyDescent="0.2">
      <c r="A297" s="35"/>
      <c r="B297" s="37"/>
      <c r="C297" s="3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4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2"/>
    </row>
    <row r="298" spans="1:28" ht="15.75" customHeight="1" x14ac:dyDescent="0.2">
      <c r="A298" s="35"/>
      <c r="B298" s="37"/>
      <c r="C298" s="3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4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2"/>
    </row>
    <row r="299" spans="1:28" ht="15.75" customHeight="1" x14ac:dyDescent="0.2">
      <c r="A299" s="35"/>
      <c r="B299" s="37"/>
      <c r="C299" s="3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4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2"/>
    </row>
    <row r="300" spans="1:28" ht="15.75" customHeight="1" x14ac:dyDescent="0.2">
      <c r="A300" s="35"/>
      <c r="B300" s="37"/>
      <c r="C300" s="3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4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2"/>
    </row>
    <row r="301" spans="1:28" ht="15.75" customHeight="1" x14ac:dyDescent="0.2">
      <c r="A301" s="35"/>
      <c r="B301" s="37"/>
      <c r="C301" s="3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4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2"/>
    </row>
    <row r="302" spans="1:28" ht="15.75" customHeight="1" x14ac:dyDescent="0.2">
      <c r="A302" s="35"/>
      <c r="B302" s="37"/>
      <c r="C302" s="3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4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2"/>
    </row>
    <row r="303" spans="1:28" ht="15.75" customHeight="1" x14ac:dyDescent="0.2">
      <c r="A303" s="35"/>
      <c r="B303" s="37"/>
      <c r="C303" s="3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4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2"/>
    </row>
    <row r="304" spans="1:28" ht="15.75" customHeight="1" x14ac:dyDescent="0.2">
      <c r="A304" s="35"/>
      <c r="B304" s="37"/>
      <c r="C304" s="3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4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2"/>
    </row>
    <row r="305" spans="1:28" ht="15.75" customHeight="1" x14ac:dyDescent="0.2">
      <c r="A305" s="35"/>
      <c r="B305" s="37"/>
      <c r="C305" s="3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4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2"/>
    </row>
    <row r="306" spans="1:28" ht="15.75" customHeight="1" x14ac:dyDescent="0.2">
      <c r="A306" s="35"/>
      <c r="B306" s="37"/>
      <c r="C306" s="3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4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2"/>
    </row>
    <row r="307" spans="1:28" ht="15.75" customHeight="1" x14ac:dyDescent="0.2">
      <c r="A307" s="35"/>
      <c r="B307" s="37"/>
      <c r="C307" s="3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4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2"/>
    </row>
    <row r="308" spans="1:28" ht="15.75" customHeight="1" x14ac:dyDescent="0.2">
      <c r="A308" s="35"/>
      <c r="B308" s="37"/>
      <c r="C308" s="3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4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2"/>
    </row>
    <row r="309" spans="1:28" ht="15.75" customHeight="1" x14ac:dyDescent="0.2">
      <c r="A309" s="35"/>
      <c r="B309" s="37"/>
      <c r="C309" s="3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4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2"/>
    </row>
    <row r="310" spans="1:28" ht="15.75" customHeight="1" x14ac:dyDescent="0.2">
      <c r="A310" s="35"/>
      <c r="B310" s="37"/>
      <c r="C310" s="3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4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2"/>
    </row>
    <row r="311" spans="1:28" ht="15.75" customHeight="1" x14ac:dyDescent="0.2">
      <c r="A311" s="35"/>
      <c r="B311" s="37"/>
      <c r="C311" s="3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4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2"/>
    </row>
    <row r="312" spans="1:28" ht="15.75" customHeight="1" x14ac:dyDescent="0.2">
      <c r="A312" s="35"/>
      <c r="B312" s="37"/>
      <c r="C312" s="3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4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2"/>
    </row>
    <row r="313" spans="1:28" ht="15.75" customHeight="1" x14ac:dyDescent="0.2">
      <c r="A313" s="35"/>
      <c r="B313" s="37"/>
      <c r="C313" s="3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4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2"/>
    </row>
    <row r="314" spans="1:28" ht="15.75" customHeight="1" x14ac:dyDescent="0.2">
      <c r="A314" s="35"/>
      <c r="B314" s="37"/>
      <c r="C314" s="3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4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2"/>
    </row>
    <row r="315" spans="1:28" ht="15.75" customHeight="1" x14ac:dyDescent="0.2">
      <c r="A315" s="35"/>
      <c r="B315" s="37"/>
      <c r="C315" s="3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4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2"/>
    </row>
    <row r="316" spans="1:28" ht="15.75" customHeight="1" x14ac:dyDescent="0.2">
      <c r="A316" s="35"/>
      <c r="B316" s="37"/>
      <c r="C316" s="3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4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2"/>
    </row>
    <row r="317" spans="1:28" ht="15.75" customHeight="1" x14ac:dyDescent="0.2">
      <c r="A317" s="35"/>
      <c r="B317" s="37"/>
      <c r="C317" s="3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4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2"/>
    </row>
    <row r="318" spans="1:28" ht="15.75" customHeight="1" x14ac:dyDescent="0.2">
      <c r="A318" s="35"/>
      <c r="B318" s="37"/>
      <c r="C318" s="3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4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2"/>
    </row>
    <row r="319" spans="1:28" ht="15.75" customHeight="1" x14ac:dyDescent="0.2">
      <c r="A319" s="35"/>
      <c r="B319" s="37"/>
      <c r="C319" s="3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4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2"/>
    </row>
    <row r="320" spans="1:28" ht="15.75" customHeight="1" x14ac:dyDescent="0.2">
      <c r="A320" s="35"/>
      <c r="B320" s="37"/>
      <c r="C320" s="3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4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2"/>
    </row>
    <row r="321" spans="1:28" ht="15.75" customHeight="1" x14ac:dyDescent="0.2">
      <c r="A321" s="35"/>
      <c r="B321" s="37"/>
      <c r="C321" s="3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4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2"/>
    </row>
    <row r="322" spans="1:28" ht="15.75" customHeight="1" x14ac:dyDescent="0.2">
      <c r="A322" s="35"/>
      <c r="B322" s="37"/>
      <c r="C322" s="3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4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2"/>
    </row>
    <row r="323" spans="1:28" ht="15.75" customHeight="1" x14ac:dyDescent="0.2">
      <c r="A323" s="35"/>
      <c r="B323" s="37"/>
      <c r="C323" s="3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4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2"/>
    </row>
    <row r="324" spans="1:28" ht="15.75" customHeight="1" x14ac:dyDescent="0.2">
      <c r="A324" s="35"/>
      <c r="B324" s="37"/>
      <c r="C324" s="3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4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2"/>
    </row>
    <row r="325" spans="1:28" ht="15.75" customHeight="1" x14ac:dyDescent="0.2">
      <c r="A325" s="35"/>
      <c r="B325" s="37"/>
      <c r="C325" s="3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4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2"/>
    </row>
    <row r="326" spans="1:28" ht="15.75" customHeight="1" x14ac:dyDescent="0.2">
      <c r="A326" s="35"/>
      <c r="B326" s="37"/>
      <c r="C326" s="3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4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2"/>
    </row>
    <row r="327" spans="1:28" ht="15.75" customHeight="1" x14ac:dyDescent="0.2">
      <c r="A327" s="35"/>
      <c r="B327" s="37"/>
      <c r="C327" s="3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4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2"/>
    </row>
    <row r="328" spans="1:28" ht="15.75" customHeight="1" x14ac:dyDescent="0.2">
      <c r="A328" s="35"/>
      <c r="B328" s="37"/>
      <c r="C328" s="3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4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2"/>
    </row>
    <row r="329" spans="1:28" ht="15.75" customHeight="1" x14ac:dyDescent="0.2">
      <c r="A329" s="35"/>
      <c r="B329" s="37"/>
      <c r="C329" s="3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4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2"/>
    </row>
    <row r="330" spans="1:28" ht="15.75" customHeight="1" x14ac:dyDescent="0.2">
      <c r="A330" s="35"/>
      <c r="B330" s="37"/>
      <c r="C330" s="3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4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2"/>
    </row>
    <row r="331" spans="1:28" ht="15.75" customHeight="1" x14ac:dyDescent="0.2">
      <c r="A331" s="35"/>
      <c r="B331" s="37"/>
      <c r="C331" s="3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4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2"/>
    </row>
    <row r="332" spans="1:28" ht="15.75" customHeight="1" x14ac:dyDescent="0.2">
      <c r="A332" s="35"/>
      <c r="B332" s="37"/>
      <c r="C332" s="3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4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2"/>
    </row>
    <row r="333" spans="1:28" ht="15.75" customHeight="1" x14ac:dyDescent="0.2">
      <c r="A333" s="35"/>
      <c r="B333" s="37"/>
      <c r="C333" s="3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4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2"/>
    </row>
    <row r="334" spans="1:28" ht="15.75" customHeight="1" x14ac:dyDescent="0.2">
      <c r="A334" s="35"/>
      <c r="B334" s="37"/>
      <c r="C334" s="3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4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2"/>
    </row>
    <row r="335" spans="1:28" ht="15.75" customHeight="1" x14ac:dyDescent="0.2">
      <c r="A335" s="35"/>
      <c r="B335" s="37"/>
      <c r="C335" s="3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4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2"/>
    </row>
    <row r="336" spans="1:28" ht="15.75" customHeight="1" x14ac:dyDescent="0.2">
      <c r="A336" s="35"/>
      <c r="B336" s="37"/>
      <c r="C336" s="3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4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2"/>
    </row>
    <row r="337" spans="1:28" ht="15.75" customHeight="1" x14ac:dyDescent="0.2">
      <c r="A337" s="35"/>
      <c r="B337" s="37"/>
      <c r="C337" s="3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4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2"/>
    </row>
    <row r="338" spans="1:28" ht="15.75" customHeight="1" x14ac:dyDescent="0.2">
      <c r="A338" s="35"/>
      <c r="B338" s="37"/>
      <c r="C338" s="3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4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2"/>
    </row>
    <row r="339" spans="1:28" ht="15.75" customHeight="1" x14ac:dyDescent="0.2">
      <c r="A339" s="35"/>
      <c r="B339" s="37"/>
      <c r="C339" s="3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4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2"/>
    </row>
    <row r="340" spans="1:28" ht="15.75" customHeight="1" x14ac:dyDescent="0.2">
      <c r="A340" s="35"/>
      <c r="B340" s="37"/>
      <c r="C340" s="3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4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2"/>
    </row>
    <row r="341" spans="1:28" ht="15.75" customHeight="1" x14ac:dyDescent="0.2">
      <c r="A341" s="35"/>
      <c r="B341" s="37"/>
      <c r="C341" s="3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4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2"/>
    </row>
    <row r="342" spans="1:28" ht="15.75" customHeight="1" x14ac:dyDescent="0.2">
      <c r="A342" s="35"/>
      <c r="B342" s="37"/>
      <c r="C342" s="3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4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2"/>
    </row>
    <row r="343" spans="1:28" ht="15.75" customHeight="1" x14ac:dyDescent="0.2">
      <c r="A343" s="35"/>
      <c r="B343" s="37"/>
      <c r="C343" s="3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4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2"/>
    </row>
    <row r="344" spans="1:28" ht="15.75" customHeight="1" x14ac:dyDescent="0.2">
      <c r="A344" s="35"/>
      <c r="B344" s="37"/>
      <c r="C344" s="3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4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2"/>
    </row>
    <row r="345" spans="1:28" ht="15.75" customHeight="1" x14ac:dyDescent="0.2">
      <c r="A345" s="35"/>
      <c r="B345" s="37"/>
      <c r="C345" s="3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4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2"/>
    </row>
    <row r="346" spans="1:28" ht="15.75" customHeight="1" x14ac:dyDescent="0.2">
      <c r="A346" s="35"/>
      <c r="B346" s="37"/>
      <c r="C346" s="3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4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2"/>
    </row>
    <row r="347" spans="1:28" ht="15.75" customHeight="1" x14ac:dyDescent="0.2">
      <c r="A347" s="35"/>
      <c r="B347" s="37"/>
      <c r="C347" s="3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4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2"/>
    </row>
    <row r="348" spans="1:28" ht="15.75" customHeight="1" x14ac:dyDescent="0.2">
      <c r="A348" s="35"/>
      <c r="B348" s="37"/>
      <c r="C348" s="3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4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2"/>
    </row>
    <row r="349" spans="1:28" ht="15.75" customHeight="1" x14ac:dyDescent="0.2">
      <c r="A349" s="35"/>
      <c r="B349" s="37"/>
      <c r="C349" s="3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4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2"/>
    </row>
    <row r="350" spans="1:28" ht="15.75" customHeight="1" x14ac:dyDescent="0.2">
      <c r="A350" s="35"/>
      <c r="B350" s="37"/>
      <c r="C350" s="3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4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2"/>
    </row>
    <row r="351" spans="1:28" ht="15.75" customHeight="1" x14ac:dyDescent="0.2">
      <c r="A351" s="35"/>
      <c r="B351" s="37"/>
      <c r="C351" s="3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4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2"/>
    </row>
    <row r="352" spans="1:28" ht="15.75" customHeight="1" x14ac:dyDescent="0.2">
      <c r="A352" s="35"/>
      <c r="B352" s="37"/>
      <c r="C352" s="3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4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2"/>
    </row>
    <row r="353" spans="1:28" ht="15.75" customHeight="1" x14ac:dyDescent="0.2">
      <c r="A353" s="35"/>
      <c r="B353" s="37"/>
      <c r="C353" s="3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4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2"/>
    </row>
    <row r="354" spans="1:28" ht="15.75" customHeight="1" x14ac:dyDescent="0.2">
      <c r="A354" s="35"/>
      <c r="B354" s="37"/>
      <c r="C354" s="3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4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2"/>
    </row>
    <row r="355" spans="1:28" ht="15.75" customHeight="1" x14ac:dyDescent="0.2">
      <c r="A355" s="35"/>
      <c r="B355" s="37"/>
      <c r="C355" s="3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4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2"/>
    </row>
    <row r="356" spans="1:28" ht="15.75" customHeight="1" x14ac:dyDescent="0.2">
      <c r="A356" s="35"/>
      <c r="B356" s="37"/>
      <c r="C356" s="3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4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2"/>
    </row>
    <row r="357" spans="1:28" ht="15.75" customHeight="1" x14ac:dyDescent="0.2">
      <c r="A357" s="35"/>
      <c r="B357" s="37"/>
      <c r="C357" s="3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4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2"/>
    </row>
    <row r="358" spans="1:28" ht="15.75" customHeight="1" x14ac:dyDescent="0.2">
      <c r="A358" s="35"/>
      <c r="B358" s="37"/>
      <c r="C358" s="3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4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2"/>
    </row>
    <row r="359" spans="1:28" ht="15.75" customHeight="1" x14ac:dyDescent="0.2">
      <c r="A359" s="35"/>
      <c r="B359" s="37"/>
      <c r="C359" s="3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4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2"/>
    </row>
    <row r="360" spans="1:28" ht="15.75" customHeight="1" x14ac:dyDescent="0.2">
      <c r="A360" s="35"/>
      <c r="B360" s="37"/>
      <c r="C360" s="3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4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2"/>
    </row>
    <row r="361" spans="1:28" ht="15.75" customHeight="1" x14ac:dyDescent="0.2">
      <c r="A361" s="35"/>
      <c r="B361" s="37"/>
      <c r="C361" s="3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4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2"/>
    </row>
    <row r="362" spans="1:28" ht="15.75" customHeight="1" x14ac:dyDescent="0.2">
      <c r="A362" s="35"/>
      <c r="B362" s="37"/>
      <c r="C362" s="3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4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2"/>
    </row>
    <row r="363" spans="1:28" ht="15.75" customHeight="1" x14ac:dyDescent="0.2">
      <c r="A363" s="35"/>
      <c r="B363" s="37"/>
      <c r="C363" s="3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4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2"/>
    </row>
    <row r="364" spans="1:28" ht="15.75" customHeight="1" x14ac:dyDescent="0.2">
      <c r="A364" s="35"/>
      <c r="B364" s="37"/>
      <c r="C364" s="3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4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2"/>
    </row>
    <row r="365" spans="1:28" ht="15.75" customHeight="1" x14ac:dyDescent="0.2">
      <c r="A365" s="35"/>
      <c r="B365" s="37"/>
      <c r="C365" s="3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4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2"/>
    </row>
    <row r="366" spans="1:28" ht="15.75" customHeight="1" x14ac:dyDescent="0.2">
      <c r="A366" s="35"/>
      <c r="B366" s="37"/>
      <c r="C366" s="3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4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2"/>
    </row>
    <row r="367" spans="1:28" ht="15.75" customHeight="1" x14ac:dyDescent="0.2">
      <c r="A367" s="35"/>
      <c r="B367" s="37"/>
      <c r="C367" s="3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4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2"/>
    </row>
    <row r="368" spans="1:28" ht="15" customHeight="1" x14ac:dyDescent="0.2">
      <c r="B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2:27" ht="15" customHeight="1" x14ac:dyDescent="0.2">
      <c r="B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2:27" ht="15" customHeight="1" x14ac:dyDescent="0.2">
      <c r="B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2:27" ht="15" customHeight="1" x14ac:dyDescent="0.2">
      <c r="B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2:27" ht="15" customHeight="1" x14ac:dyDescent="0.2">
      <c r="B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2:27" ht="15" customHeight="1" x14ac:dyDescent="0.2">
      <c r="B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2:27" ht="15" customHeight="1" x14ac:dyDescent="0.2">
      <c r="B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2:27" ht="15" customHeight="1" x14ac:dyDescent="0.2">
      <c r="B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2:27" ht="15" customHeight="1" x14ac:dyDescent="0.2">
      <c r="B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2:27" ht="15" customHeight="1" x14ac:dyDescent="0.2">
      <c r="B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2:27" ht="15" customHeight="1" x14ac:dyDescent="0.2">
      <c r="B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2:27" ht="15" customHeight="1" x14ac:dyDescent="0.2">
      <c r="B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2:27" ht="15" customHeight="1" x14ac:dyDescent="0.2">
      <c r="B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2:27" ht="15" customHeight="1" x14ac:dyDescent="0.2">
      <c r="B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2:27" ht="15" customHeight="1" x14ac:dyDescent="0.2">
      <c r="B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2:27" ht="15" customHeight="1" x14ac:dyDescent="0.2">
      <c r="B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2:27" ht="15" customHeight="1" x14ac:dyDescent="0.2">
      <c r="B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2:27" ht="15" customHeight="1" x14ac:dyDescent="0.2">
      <c r="B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2:27" ht="15" customHeight="1" x14ac:dyDescent="0.2">
      <c r="B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2:27" ht="15" customHeight="1" x14ac:dyDescent="0.2">
      <c r="B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2:27" ht="15" customHeight="1" x14ac:dyDescent="0.2">
      <c r="B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2:27" ht="15" customHeight="1" x14ac:dyDescent="0.2">
      <c r="B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2:27" ht="15" customHeight="1" x14ac:dyDescent="0.2">
      <c r="B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2:27" ht="15" customHeight="1" x14ac:dyDescent="0.2">
      <c r="B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2:27" ht="15" customHeight="1" x14ac:dyDescent="0.2">
      <c r="B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2:27" ht="15" customHeight="1" x14ac:dyDescent="0.2">
      <c r="B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2:27" ht="15" customHeight="1" x14ac:dyDescent="0.2">
      <c r="B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2:27" ht="15" customHeight="1" x14ac:dyDescent="0.2">
      <c r="B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2:27" ht="15" customHeight="1" x14ac:dyDescent="0.2">
      <c r="B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2:27" ht="15" customHeight="1" x14ac:dyDescent="0.2">
      <c r="B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2:27" ht="15" customHeight="1" x14ac:dyDescent="0.2">
      <c r="B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2:27" ht="15" customHeight="1" x14ac:dyDescent="0.2">
      <c r="B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2:27" ht="15" customHeight="1" x14ac:dyDescent="0.2">
      <c r="B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2:27" ht="15" customHeight="1" x14ac:dyDescent="0.2">
      <c r="B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2:27" ht="15" customHeight="1" x14ac:dyDescent="0.2">
      <c r="B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2:27" ht="15" customHeight="1" x14ac:dyDescent="0.2">
      <c r="B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2:27" ht="15" customHeight="1" x14ac:dyDescent="0.2">
      <c r="B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2:27" ht="15" customHeight="1" x14ac:dyDescent="0.2">
      <c r="B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2:27" ht="15" customHeight="1" x14ac:dyDescent="0.2">
      <c r="B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2:27" ht="15" customHeight="1" x14ac:dyDescent="0.2">
      <c r="B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2:27" ht="15" customHeight="1" x14ac:dyDescent="0.2"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2:27" ht="15" customHeight="1" x14ac:dyDescent="0.2"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2:27" ht="15" customHeight="1" x14ac:dyDescent="0.2"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2:27" ht="15" customHeight="1" x14ac:dyDescent="0.2"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2:27" ht="15" customHeight="1" x14ac:dyDescent="0.2"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2:27" ht="15" customHeight="1" x14ac:dyDescent="0.2"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2:27" ht="15" customHeight="1" x14ac:dyDescent="0.2"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2:27" ht="15" customHeight="1" x14ac:dyDescent="0.2"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</sheetData>
  <mergeCells count="9">
    <mergeCell ref="Y1:AA1"/>
    <mergeCell ref="AB1:AB3"/>
    <mergeCell ref="M1:P1"/>
    <mergeCell ref="A2:AA2"/>
    <mergeCell ref="Q1:T1"/>
    <mergeCell ref="U1:X1"/>
    <mergeCell ref="E1:H1"/>
    <mergeCell ref="A1:D1"/>
    <mergeCell ref="I1:L1"/>
  </mergeCells>
  <conditionalFormatting sqref="S54 R52 R50 T52:T53 S56:S57 T55 S60 T58 S63 T61:T62 S49 S46 S18 T6 S8:S9 T13:T14 U11 S65 S67 T64 S39:S41 S34 S31:S32">
    <cfRule type="cellIs" dxfId="74" priority="17" operator="greaterThanOrEqual">
      <formula>500</formula>
    </cfRule>
  </conditionalFormatting>
  <conditionalFormatting sqref="S54 R52 R50 T52:T53 S56:S57 T55 S60 T58 S63 T61:T62 S49 S46 S18 T6 S8:S9 T13:T14 U11 S65 S67 T64 S39:S41 S34 S31:S32">
    <cfRule type="cellIs" dxfId="73" priority="18" operator="between">
      <formula>400</formula>
      <formula>499</formula>
    </cfRule>
  </conditionalFormatting>
  <conditionalFormatting sqref="S54 R52 R50 T52:T53 S56:S57 T55 S60 T58 S63 T61:T62 S49 S46 S18 T6 S8:S9 T13:T14 U11 S65 S67 T64 S39:S41 S34 S31:S32">
    <cfRule type="cellIs" dxfId="72" priority="19" operator="between">
      <formula>300</formula>
      <formula>399</formula>
    </cfRule>
  </conditionalFormatting>
  <conditionalFormatting sqref="S54 R52 R50 T52:T53 S56:S57 T55 S60 T58 S63 T61:T62 S49 S46 S18 T6 S8:S9 T13:T14 U11 S65 S67 T64 S39:S41 S34 S31:S32">
    <cfRule type="cellIs" dxfId="71" priority="20" operator="between">
      <formula>200</formula>
      <formula>299</formula>
    </cfRule>
  </conditionalFormatting>
  <conditionalFormatting sqref="S54 R52 R50 T52:T53 S56:S57 T55 S60 T58 S63 T61:T62 S49 S46 S18 T6 S8:S9 T13:T14 U11 S65 S67 T64 S39:S41 S34 S31:S32">
    <cfRule type="cellIs" dxfId="70" priority="21" operator="between">
      <formula>100</formula>
      <formula>199</formula>
    </cfRule>
  </conditionalFormatting>
  <conditionalFormatting sqref="S54 R52 R50 T52:T53 S56:S57 T55 S60 T58 S63 T61:T62 S49 S46 S18 T6 S8:S9 T13:T14 U11 S65 S67 T64 S39:S41 S34 S31:S32">
    <cfRule type="cellIs" dxfId="69" priority="22" operator="between">
      <formula>68</formula>
      <formula>99</formula>
    </cfRule>
  </conditionalFormatting>
  <conditionalFormatting sqref="S54 R52 R50 T52:T53 S56:S57 T55 S60 T58 S63 T61:T62 S49 S46 S18 T6 S8:S9 T13:T14 U11 S65 S67 T64 S39:S41 S34 S31:S32">
    <cfRule type="cellIs" dxfId="68" priority="23" operator="lessThan">
      <formula>68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7" priority="24" operator="greaterThanOrEqual">
      <formula>500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6" priority="25" operator="between">
      <formula>400</formula>
      <formula>499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5" priority="26" operator="between">
      <formula>300</formula>
      <formula>399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4" priority="27" operator="between">
      <formula>200</formula>
      <formula>299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3" priority="28" operator="between">
      <formula>100</formula>
      <formula>199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2" priority="29" operator="between">
      <formula>68</formula>
      <formula>99</formula>
    </cfRule>
  </conditionalFormatting>
  <conditionalFormatting sqref="D4 F4 H6 D7 J8 J13 O4:O13 O24 O17 I14 I18:I19 H15 H27 H20 I23 M25 I29 H30 H32 E34:E36 I33 I35:I36 G34:G36 F37 F42:F43 H37 O27:O28 O36 O38 G51 I43 G48 O40:O41 O44 G46 I45 H47 G53:G54 N51 G59:G61 O64 G63 F68 I68 O60:O61">
    <cfRule type="cellIs" dxfId="61" priority="30" operator="lessThan">
      <formula>68</formula>
    </cfRule>
  </conditionalFormatting>
  <conditionalFormatting sqref="B4 B7:B13 B16:B17 B21 B23 B26 B29 B34:B36 B41:B42 B48 B66:B67">
    <cfRule type="cellIs" dxfId="60" priority="31" operator="greaterThanOrEqual">
      <formula>500</formula>
    </cfRule>
  </conditionalFormatting>
  <conditionalFormatting sqref="B4 B7:B13 B16:B17 B21 B23 B26 B29 B34:B36 B41:B42 B48 B66:B67">
    <cfRule type="cellIs" dxfId="59" priority="32" operator="between">
      <formula>400</formula>
      <formula>499</formula>
    </cfRule>
  </conditionalFormatting>
  <conditionalFormatting sqref="B4 B7:B13 B16:B17 B21 B23 B26 B29 B34:B36 B41:B42 B48 B66:B67">
    <cfRule type="cellIs" dxfId="58" priority="33" operator="between">
      <formula>300</formula>
      <formula>399</formula>
    </cfRule>
  </conditionalFormatting>
  <conditionalFormatting sqref="B4 B7:B13 B16:B17 B21 B23 B26 B29 B34:B36 B41:B42 B48 B66:B67">
    <cfRule type="cellIs" dxfId="57" priority="34" operator="between">
      <formula>200</formula>
      <formula>299</formula>
    </cfRule>
  </conditionalFormatting>
  <conditionalFormatting sqref="B4 B7:B13 B16:B17 B21 B23 B26 B29 B34:B36 B41:B42 B48 B66:B67">
    <cfRule type="cellIs" dxfId="56" priority="35" operator="between">
      <formula>100</formula>
      <formula>199</formula>
    </cfRule>
  </conditionalFormatting>
  <conditionalFormatting sqref="B4 B7:B13 B16:B17 B21 B23 B26 B29 B34:B36 B41:B42 B48 B66:B67">
    <cfRule type="cellIs" dxfId="55" priority="36" operator="between">
      <formula>68</formula>
      <formula>99</formula>
    </cfRule>
  </conditionalFormatting>
  <conditionalFormatting sqref="B4 B7:B13 B16:B17 B21 B23 B26 B29 B34:B36 B41:B42 B48 B66:B67">
    <cfRule type="cellIs" dxfId="54" priority="37" operator="lessThan">
      <formula>68</formula>
    </cfRule>
  </conditionalFormatting>
  <conditionalFormatting sqref="P366">
    <cfRule type="notContainsBlanks" dxfId="53" priority="38">
      <formula>LEN(TRIM(P366))&gt;0</formula>
    </cfRule>
  </conditionalFormatting>
  <conditionalFormatting sqref="B4 D4 B7:B13 F4 H6 D7 J8 J13 O4:O13 O24 O17 I14 I18:I19 H15 H27 H20 B16:B17 B21 B23 B26 I23 M25 I29 H30 H32 E34:E36 I33 I35:I36 G34:G36 B29 B34:B36 B41:B42 F37 F42:F43 H37 O27:O28 O36 O38 B48 G51 I43 G48 O40:O41 O44 G46 I45 H47 G53:G54 N51 B66:B67 G59:G61 O64 G63 F68 I68 O60:O61 S54 R52 R50 T52:T53 S56:S57 T55 S60 T58 S63 T61:T62 S49 S46 S18 T6 S8:S9 T13:T14 U11 S65 S67 T64 S39:S41 S34 S31:S32">
    <cfRule type="containsText" dxfId="52" priority="39" operator="containsText" text="HI">
      <formula>NOT(ISERROR(SEARCH(("HI"),(B4))))</formula>
    </cfRule>
  </conditionalFormatting>
  <conditionalFormatting sqref="B70">
    <cfRule type="cellIs" dxfId="51" priority="9" operator="greaterThanOrEqual">
      <formula>500</formula>
    </cfRule>
  </conditionalFormatting>
  <conditionalFormatting sqref="B70">
    <cfRule type="cellIs" dxfId="50" priority="10" operator="between">
      <formula>400</formula>
      <formula>499</formula>
    </cfRule>
  </conditionalFormatting>
  <conditionalFormatting sqref="B70">
    <cfRule type="cellIs" dxfId="49" priority="11" operator="between">
      <formula>300</formula>
      <formula>399</formula>
    </cfRule>
  </conditionalFormatting>
  <conditionalFormatting sqref="B70">
    <cfRule type="cellIs" dxfId="48" priority="12" operator="between">
      <formula>200</formula>
      <formula>299</formula>
    </cfRule>
  </conditionalFormatting>
  <conditionalFormatting sqref="B70">
    <cfRule type="cellIs" dxfId="47" priority="13" operator="between">
      <formula>100</formula>
      <formula>199</formula>
    </cfRule>
  </conditionalFormatting>
  <conditionalFormatting sqref="B70">
    <cfRule type="cellIs" dxfId="46" priority="14" operator="between">
      <formula>68</formula>
      <formula>99</formula>
    </cfRule>
  </conditionalFormatting>
  <conditionalFormatting sqref="B70">
    <cfRule type="cellIs" dxfId="45" priority="15" operator="lessThan">
      <formula>68</formula>
    </cfRule>
  </conditionalFormatting>
  <conditionalFormatting sqref="B70">
    <cfRule type="containsText" dxfId="44" priority="16" operator="containsText" text="HI">
      <formula>NOT(ISERROR(SEARCH(("HI"),(B70))))</formula>
    </cfRule>
  </conditionalFormatting>
  <conditionalFormatting sqref="O70">
    <cfRule type="cellIs" dxfId="43" priority="1" operator="greaterThanOrEqual">
      <formula>500</formula>
    </cfRule>
  </conditionalFormatting>
  <conditionalFormatting sqref="O70">
    <cfRule type="cellIs" dxfId="42" priority="2" operator="between">
      <formula>400</formula>
      <formula>499</formula>
    </cfRule>
  </conditionalFormatting>
  <conditionalFormatting sqref="O70">
    <cfRule type="cellIs" dxfId="41" priority="3" operator="between">
      <formula>300</formula>
      <formula>399</formula>
    </cfRule>
  </conditionalFormatting>
  <conditionalFormatting sqref="O70">
    <cfRule type="cellIs" dxfId="40" priority="4" operator="between">
      <formula>200</formula>
      <formula>299</formula>
    </cfRule>
  </conditionalFormatting>
  <conditionalFormatting sqref="O70">
    <cfRule type="cellIs" dxfId="39" priority="5" operator="between">
      <formula>100</formula>
      <formula>199</formula>
    </cfRule>
  </conditionalFormatting>
  <conditionalFormatting sqref="O70">
    <cfRule type="cellIs" dxfId="38" priority="6" operator="between">
      <formula>68</formula>
      <formula>99</formula>
    </cfRule>
  </conditionalFormatting>
  <conditionalFormatting sqref="O70">
    <cfRule type="cellIs" dxfId="37" priority="7" operator="lessThan">
      <formula>68</formula>
    </cfRule>
  </conditionalFormatting>
  <conditionalFormatting sqref="O70">
    <cfRule type="containsText" dxfId="36" priority="8" operator="containsText" text="HI">
      <formula>NOT(ISERROR(SEARCH(("HI"),(O70))))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904F-0EA2-47CD-937B-3DBB509608BA}">
  <sheetPr>
    <tabColor rgb="FFFF0000"/>
    <outlinePr summaryBelow="0" summaryRight="0"/>
  </sheetPr>
  <dimension ref="A1:AB350"/>
  <sheetViews>
    <sheetView tabSelected="1" workbookViewId="0">
      <pane ySplit="3" topLeftCell="A4" activePane="bottomLeft" state="frozen"/>
      <selection pane="bottomLeft" activeCell="G10" sqref="G10"/>
    </sheetView>
  </sheetViews>
  <sheetFormatPr defaultColWidth="17.28515625" defaultRowHeight="15" customHeight="1" x14ac:dyDescent="0.2"/>
  <cols>
    <col min="1" max="1" width="11.5703125" style="88" customWidth="1"/>
    <col min="2" max="27" width="7.28515625" style="88" customWidth="1"/>
    <col min="28" max="28" width="63.85546875" style="88" customWidth="1"/>
    <col min="29" max="16384" width="17.28515625" style="88"/>
  </cols>
  <sheetData>
    <row r="1" spans="1:28" ht="15.75" customHeight="1" x14ac:dyDescent="0.2">
      <c r="A1" s="79" t="s">
        <v>0</v>
      </c>
      <c r="B1" s="80"/>
      <c r="C1" s="80"/>
      <c r="D1" s="80"/>
      <c r="E1" s="81" t="s">
        <v>2</v>
      </c>
      <c r="F1" s="80"/>
      <c r="G1" s="80"/>
      <c r="H1" s="80"/>
      <c r="I1" s="82" t="s">
        <v>3</v>
      </c>
      <c r="J1" s="80"/>
      <c r="K1" s="80"/>
      <c r="L1" s="80"/>
      <c r="M1" s="83" t="s">
        <v>5</v>
      </c>
      <c r="N1" s="80"/>
      <c r="O1" s="80"/>
      <c r="P1" s="80"/>
      <c r="Q1" s="84" t="s">
        <v>6</v>
      </c>
      <c r="R1" s="80"/>
      <c r="S1" s="80"/>
      <c r="T1" s="80"/>
      <c r="U1" s="85" t="s">
        <v>8</v>
      </c>
      <c r="V1" s="80"/>
      <c r="W1" s="80"/>
      <c r="X1" s="80"/>
      <c r="Y1" s="86" t="s">
        <v>9</v>
      </c>
      <c r="Z1" s="80"/>
      <c r="AA1" s="80"/>
      <c r="AB1" s="87" t="s">
        <v>57</v>
      </c>
    </row>
    <row r="2" spans="1:28" ht="15.75" customHeight="1" x14ac:dyDescent="0.2">
      <c r="A2" s="89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80"/>
      <c r="AB2" s="80"/>
    </row>
    <row r="3" spans="1:28" ht="15.75" customHeight="1" x14ac:dyDescent="0.2">
      <c r="A3" s="91" t="s">
        <v>33</v>
      </c>
      <c r="B3" s="92" t="s">
        <v>43</v>
      </c>
      <c r="C3" s="92" t="s">
        <v>50</v>
      </c>
      <c r="D3" s="93">
        <v>1</v>
      </c>
      <c r="E3" s="94">
        <f>+ 2</f>
        <v>2</v>
      </c>
      <c r="F3" s="93">
        <f>+ 3</f>
        <v>3</v>
      </c>
      <c r="G3" s="93">
        <f>+ 4</f>
        <v>4</v>
      </c>
      <c r="H3" s="93">
        <f>+ 5</f>
        <v>5</v>
      </c>
      <c r="I3" s="93">
        <f>+ 6</f>
        <v>6</v>
      </c>
      <c r="J3" s="93">
        <f>+ 7</f>
        <v>7</v>
      </c>
      <c r="K3" s="93">
        <f>+ 8</f>
        <v>8</v>
      </c>
      <c r="L3" s="93">
        <f>+ 9</f>
        <v>9</v>
      </c>
      <c r="M3" s="94">
        <f>+ 10</f>
        <v>10</v>
      </c>
      <c r="N3" s="93">
        <f>11</f>
        <v>11</v>
      </c>
      <c r="O3" s="95" t="s">
        <v>93</v>
      </c>
      <c r="P3" s="95" t="s">
        <v>50</v>
      </c>
      <c r="Q3" s="93">
        <f>+ 1</f>
        <v>1</v>
      </c>
      <c r="R3" s="93">
        <f>+ 2</f>
        <v>2</v>
      </c>
      <c r="S3" s="93">
        <f>+ 3</f>
        <v>3</v>
      </c>
      <c r="T3" s="93">
        <f>+ 4</f>
        <v>4</v>
      </c>
      <c r="U3" s="93">
        <f>+ 5</f>
        <v>5</v>
      </c>
      <c r="V3" s="93">
        <f>+ 6</f>
        <v>6</v>
      </c>
      <c r="W3" s="93">
        <f>+ 7</f>
        <v>7</v>
      </c>
      <c r="X3" s="93">
        <f>+ 8</f>
        <v>8</v>
      </c>
      <c r="Y3" s="93">
        <f>+ 9</f>
        <v>9</v>
      </c>
      <c r="Z3" s="93">
        <f>+ 10</f>
        <v>10</v>
      </c>
      <c r="AA3" s="93">
        <f>11</f>
        <v>11</v>
      </c>
      <c r="AB3" s="80"/>
    </row>
    <row r="4" spans="1:28" ht="15.75" customHeight="1" x14ac:dyDescent="0.2">
      <c r="A4" s="96">
        <v>43877</v>
      </c>
      <c r="B4" s="97">
        <v>457</v>
      </c>
      <c r="C4" s="98">
        <v>1</v>
      </c>
      <c r="D4" s="99"/>
      <c r="E4" s="97">
        <v>478</v>
      </c>
      <c r="F4" s="100"/>
      <c r="G4" s="97">
        <v>462</v>
      </c>
      <c r="H4" s="100"/>
      <c r="I4" s="100"/>
      <c r="J4" s="100"/>
      <c r="K4" s="100"/>
      <c r="L4" s="100"/>
      <c r="M4" s="100"/>
      <c r="N4" s="100"/>
      <c r="O4" s="97">
        <v>434</v>
      </c>
      <c r="P4" s="101">
        <v>1.5</v>
      </c>
      <c r="Q4" s="100"/>
      <c r="R4" s="97">
        <v>486</v>
      </c>
      <c r="S4" s="100"/>
      <c r="T4" s="100"/>
      <c r="U4" s="100"/>
      <c r="V4" s="100"/>
      <c r="W4" s="100"/>
      <c r="X4" s="100"/>
      <c r="Y4" s="100"/>
      <c r="Z4" s="100"/>
      <c r="AA4" s="100"/>
      <c r="AB4" s="102"/>
    </row>
    <row r="5" spans="1:28" ht="15.75" customHeight="1" x14ac:dyDescent="0.2">
      <c r="A5" s="103"/>
      <c r="B5" s="104"/>
      <c r="C5" s="98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5"/>
    </row>
    <row r="6" spans="1:28" ht="15.75" customHeight="1" x14ac:dyDescent="0.2">
      <c r="A6" s="103"/>
      <c r="B6" s="104"/>
      <c r="C6" s="98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</row>
    <row r="7" spans="1:28" ht="15.75" customHeight="1" x14ac:dyDescent="0.2">
      <c r="A7" s="103"/>
      <c r="B7" s="104"/>
      <c r="C7" s="98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98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5"/>
    </row>
    <row r="8" spans="1:28" ht="15.75" customHeight="1" x14ac:dyDescent="0.2">
      <c r="A8" s="103"/>
      <c r="B8" s="104"/>
      <c r="C8" s="98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98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</row>
    <row r="9" spans="1:28" ht="15.75" customHeight="1" x14ac:dyDescent="0.2">
      <c r="A9" s="103"/>
      <c r="B9" s="104"/>
      <c r="C9" s="98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98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</row>
    <row r="10" spans="1:28" ht="15.75" customHeight="1" x14ac:dyDescent="0.2">
      <c r="A10" s="103"/>
      <c r="B10" s="104"/>
      <c r="C10" s="98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98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</row>
    <row r="11" spans="1:28" ht="15.75" customHeight="1" x14ac:dyDescent="0.2">
      <c r="A11" s="103"/>
      <c r="B11" s="104"/>
      <c r="C11" s="98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98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</row>
    <row r="12" spans="1:28" ht="15.75" customHeight="1" x14ac:dyDescent="0.2">
      <c r="A12" s="103"/>
      <c r="B12" s="104"/>
      <c r="C12" s="98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98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5"/>
    </row>
    <row r="13" spans="1:28" ht="15.75" customHeight="1" x14ac:dyDescent="0.2">
      <c r="A13" s="103"/>
      <c r="B13" s="104"/>
      <c r="C13" s="98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98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</row>
    <row r="14" spans="1:28" ht="15.75" customHeight="1" x14ac:dyDescent="0.2">
      <c r="A14" s="103"/>
      <c r="B14" s="104"/>
      <c r="C14" s="98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98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1:28" ht="15.75" customHeight="1" x14ac:dyDescent="0.2">
      <c r="A15" s="103"/>
      <c r="B15" s="104"/>
      <c r="C15" s="98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98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</row>
    <row r="16" spans="1:28" ht="15.75" customHeight="1" x14ac:dyDescent="0.2">
      <c r="A16" s="103"/>
      <c r="B16" s="104"/>
      <c r="C16" s="98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98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</row>
    <row r="17" spans="1:28" ht="15.75" customHeight="1" x14ac:dyDescent="0.2">
      <c r="A17" s="103"/>
      <c r="B17" s="104"/>
      <c r="C17" s="98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98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</row>
    <row r="18" spans="1:28" ht="15.75" customHeight="1" x14ac:dyDescent="0.2">
      <c r="A18" s="103"/>
      <c r="B18" s="104"/>
      <c r="C18" s="98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98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</row>
    <row r="19" spans="1:28" ht="15.75" customHeight="1" x14ac:dyDescent="0.2">
      <c r="A19" s="103"/>
      <c r="B19" s="104"/>
      <c r="C19" s="98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98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5"/>
    </row>
    <row r="20" spans="1:28" ht="15.75" customHeight="1" x14ac:dyDescent="0.2">
      <c r="A20" s="103"/>
      <c r="B20" s="104"/>
      <c r="C20" s="98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98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/>
    </row>
    <row r="21" spans="1:28" ht="15.75" customHeight="1" x14ac:dyDescent="0.2">
      <c r="A21" s="103"/>
      <c r="B21" s="104"/>
      <c r="C21" s="98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98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5"/>
    </row>
    <row r="22" spans="1:28" ht="15.75" customHeight="1" x14ac:dyDescent="0.2">
      <c r="A22" s="103"/>
      <c r="B22" s="104"/>
      <c r="C22" s="98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98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</row>
    <row r="23" spans="1:28" ht="15.75" customHeight="1" x14ac:dyDescent="0.2">
      <c r="A23" s="103"/>
      <c r="B23" s="104"/>
      <c r="C23" s="9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98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</row>
    <row r="24" spans="1:28" ht="15.75" customHeight="1" x14ac:dyDescent="0.2">
      <c r="A24" s="103"/>
      <c r="B24" s="104"/>
      <c r="C24" s="98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98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1:28" ht="15.75" customHeight="1" x14ac:dyDescent="0.2">
      <c r="A25" s="103"/>
      <c r="B25" s="104"/>
      <c r="C25" s="98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98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1:28" ht="15.75" customHeight="1" x14ac:dyDescent="0.2">
      <c r="A26" s="103"/>
      <c r="B26" s="104"/>
      <c r="C26" s="98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98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</row>
    <row r="27" spans="1:28" ht="15.75" customHeight="1" x14ac:dyDescent="0.2">
      <c r="A27" s="103"/>
      <c r="B27" s="104"/>
      <c r="C27" s="9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98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5"/>
    </row>
    <row r="28" spans="1:28" ht="15.75" customHeight="1" x14ac:dyDescent="0.2">
      <c r="A28" s="103"/>
      <c r="B28" s="104"/>
      <c r="C28" s="98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98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5"/>
    </row>
    <row r="29" spans="1:28" ht="15.75" customHeight="1" x14ac:dyDescent="0.2">
      <c r="A29" s="103"/>
      <c r="B29" s="104"/>
      <c r="C29" s="98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98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5"/>
    </row>
    <row r="30" spans="1:28" ht="15.75" customHeight="1" x14ac:dyDescent="0.2">
      <c r="A30" s="103"/>
      <c r="B30" s="104"/>
      <c r="C30" s="98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98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5"/>
    </row>
    <row r="31" spans="1:28" ht="15.75" customHeight="1" x14ac:dyDescent="0.2">
      <c r="A31" s="103"/>
      <c r="B31" s="104"/>
      <c r="C31" s="98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98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5"/>
    </row>
    <row r="32" spans="1:28" ht="15.75" customHeight="1" x14ac:dyDescent="0.2">
      <c r="A32" s="103"/>
      <c r="B32" s="104"/>
      <c r="C32" s="98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9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</row>
    <row r="33" spans="1:28" ht="15.75" customHeight="1" x14ac:dyDescent="0.2">
      <c r="A33" s="103"/>
      <c r="B33" s="104"/>
      <c r="C33" s="98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98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5"/>
    </row>
    <row r="34" spans="1:28" ht="15.75" customHeight="1" x14ac:dyDescent="0.2">
      <c r="A34" s="103"/>
      <c r="B34" s="104"/>
      <c r="C34" s="98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98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5"/>
    </row>
    <row r="35" spans="1:28" ht="15.75" customHeight="1" x14ac:dyDescent="0.2">
      <c r="A35" s="103"/>
      <c r="B35" s="104"/>
      <c r="C35" s="98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98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5"/>
    </row>
    <row r="36" spans="1:28" ht="15.75" customHeight="1" x14ac:dyDescent="0.2">
      <c r="A36" s="103"/>
      <c r="B36" s="104"/>
      <c r="C36" s="98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98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5"/>
    </row>
    <row r="37" spans="1:28" ht="15.75" customHeight="1" x14ac:dyDescent="0.2">
      <c r="A37" s="103"/>
      <c r="B37" s="104"/>
      <c r="C37" s="98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98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</row>
    <row r="38" spans="1:28" ht="15.75" customHeight="1" x14ac:dyDescent="0.2">
      <c r="A38" s="103"/>
      <c r="B38" s="104"/>
      <c r="C38" s="98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98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/>
    </row>
    <row r="39" spans="1:28" ht="15.75" customHeight="1" x14ac:dyDescent="0.2">
      <c r="A39" s="103"/>
      <c r="B39" s="104"/>
      <c r="C39" s="98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98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5"/>
    </row>
    <row r="40" spans="1:28" ht="15.75" customHeight="1" x14ac:dyDescent="0.2">
      <c r="A40" s="103"/>
      <c r="B40" s="104"/>
      <c r="C40" s="98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98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</row>
    <row r="41" spans="1:28" ht="15.75" customHeight="1" x14ac:dyDescent="0.2">
      <c r="A41" s="103"/>
      <c r="B41" s="104"/>
      <c r="C41" s="98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98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/>
    </row>
    <row r="42" spans="1:28" ht="15.75" customHeight="1" x14ac:dyDescent="0.2">
      <c r="A42" s="103"/>
      <c r="B42" s="104"/>
      <c r="C42" s="98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98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</row>
    <row r="43" spans="1:28" ht="15.75" customHeight="1" x14ac:dyDescent="0.2">
      <c r="A43" s="103"/>
      <c r="B43" s="104"/>
      <c r="C43" s="98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98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</row>
    <row r="44" spans="1:28" ht="15.75" customHeight="1" x14ac:dyDescent="0.2">
      <c r="A44" s="103"/>
      <c r="B44" s="104"/>
      <c r="C44" s="98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98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</row>
    <row r="45" spans="1:28" ht="15.75" customHeight="1" x14ac:dyDescent="0.2">
      <c r="A45" s="103"/>
      <c r="B45" s="104"/>
      <c r="C45" s="98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98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</row>
    <row r="46" spans="1:28" ht="15.75" customHeight="1" x14ac:dyDescent="0.2">
      <c r="A46" s="103"/>
      <c r="B46" s="104"/>
      <c r="C46" s="98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98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</row>
    <row r="47" spans="1:28" ht="15.75" customHeight="1" x14ac:dyDescent="0.2">
      <c r="A47" s="103"/>
      <c r="B47" s="104"/>
      <c r="C47" s="98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98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</row>
    <row r="48" spans="1:28" ht="15.75" customHeight="1" x14ac:dyDescent="0.2">
      <c r="A48" s="103"/>
      <c r="B48" s="104"/>
      <c r="C48" s="98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98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</row>
    <row r="49" spans="1:28" ht="15.75" customHeight="1" x14ac:dyDescent="0.2">
      <c r="A49" s="103"/>
      <c r="B49" s="104"/>
      <c r="C49" s="98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98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</row>
    <row r="50" spans="1:28" ht="15.75" customHeight="1" x14ac:dyDescent="0.2">
      <c r="A50" s="103"/>
      <c r="B50" s="104"/>
      <c r="C50" s="98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98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</row>
    <row r="51" spans="1:28" ht="15.75" customHeight="1" x14ac:dyDescent="0.2">
      <c r="A51" s="103"/>
      <c r="B51" s="104"/>
      <c r="C51" s="98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98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</row>
    <row r="52" spans="1:28" ht="15.75" customHeight="1" x14ac:dyDescent="0.2">
      <c r="A52" s="103"/>
      <c r="B52" s="104"/>
      <c r="C52" s="98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98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</row>
    <row r="53" spans="1:28" ht="15.75" customHeight="1" x14ac:dyDescent="0.2">
      <c r="A53" s="103"/>
      <c r="B53" s="104"/>
      <c r="C53" s="98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98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</row>
    <row r="54" spans="1:28" ht="15.75" customHeight="1" x14ac:dyDescent="0.2">
      <c r="A54" s="103"/>
      <c r="B54" s="104"/>
      <c r="C54" s="98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98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</row>
    <row r="55" spans="1:28" ht="15.75" customHeight="1" x14ac:dyDescent="0.2">
      <c r="A55" s="103"/>
      <c r="B55" s="104"/>
      <c r="C55" s="98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98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</row>
    <row r="56" spans="1:28" ht="15.75" customHeight="1" x14ac:dyDescent="0.2">
      <c r="A56" s="103"/>
      <c r="B56" s="104"/>
      <c r="C56" s="98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98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</row>
    <row r="57" spans="1:28" ht="15.75" customHeight="1" x14ac:dyDescent="0.2">
      <c r="A57" s="103"/>
      <c r="B57" s="104"/>
      <c r="C57" s="9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98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</row>
    <row r="58" spans="1:28" ht="15.75" customHeight="1" x14ac:dyDescent="0.2">
      <c r="A58" s="103"/>
      <c r="B58" s="104"/>
      <c r="C58" s="9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98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</row>
    <row r="59" spans="1:28" ht="15.75" customHeight="1" x14ac:dyDescent="0.2">
      <c r="A59" s="103"/>
      <c r="B59" s="104"/>
      <c r="C59" s="9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98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5"/>
    </row>
    <row r="60" spans="1:28" ht="15.75" customHeight="1" x14ac:dyDescent="0.2">
      <c r="A60" s="103"/>
      <c r="B60" s="104"/>
      <c r="C60" s="98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98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</row>
    <row r="61" spans="1:28" ht="15.75" customHeight="1" x14ac:dyDescent="0.2">
      <c r="A61" s="103"/>
      <c r="B61" s="104"/>
      <c r="C61" s="98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98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/>
    </row>
    <row r="62" spans="1:28" ht="15.75" customHeight="1" x14ac:dyDescent="0.2">
      <c r="A62" s="103"/>
      <c r="B62" s="104"/>
      <c r="C62" s="98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98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5"/>
    </row>
    <row r="63" spans="1:28" ht="15.75" customHeight="1" x14ac:dyDescent="0.2">
      <c r="A63" s="103"/>
      <c r="B63" s="104"/>
      <c r="C63" s="98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98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5"/>
    </row>
    <row r="64" spans="1:28" ht="15.75" customHeight="1" x14ac:dyDescent="0.2">
      <c r="A64" s="103"/>
      <c r="B64" s="104"/>
      <c r="C64" s="98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98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5"/>
    </row>
    <row r="65" spans="1:28" ht="15.75" customHeight="1" x14ac:dyDescent="0.2">
      <c r="A65" s="103"/>
      <c r="B65" s="104"/>
      <c r="C65" s="98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98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/>
    </row>
    <row r="66" spans="1:28" ht="15.75" customHeight="1" x14ac:dyDescent="0.2">
      <c r="A66" s="103"/>
      <c r="B66" s="104"/>
      <c r="C66" s="98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98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5"/>
    </row>
    <row r="67" spans="1:28" ht="15.75" customHeight="1" x14ac:dyDescent="0.2">
      <c r="A67" s="103"/>
      <c r="B67" s="104"/>
      <c r="C67" s="98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98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/>
    </row>
    <row r="68" spans="1:28" ht="15.75" customHeight="1" x14ac:dyDescent="0.2">
      <c r="A68" s="103"/>
      <c r="B68" s="104"/>
      <c r="C68" s="98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98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5"/>
    </row>
    <row r="69" spans="1:28" ht="15.75" customHeight="1" x14ac:dyDescent="0.2">
      <c r="A69" s="103"/>
      <c r="B69" s="104"/>
      <c r="C69" s="98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98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5"/>
    </row>
    <row r="70" spans="1:28" ht="15.75" customHeight="1" x14ac:dyDescent="0.2">
      <c r="A70" s="103"/>
      <c r="B70" s="104"/>
      <c r="C70" s="98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98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5"/>
    </row>
    <row r="71" spans="1:28" ht="15.75" customHeight="1" x14ac:dyDescent="0.2">
      <c r="A71" s="103"/>
      <c r="B71" s="104"/>
      <c r="C71" s="98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98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5"/>
    </row>
    <row r="72" spans="1:28" ht="15.75" customHeight="1" x14ac:dyDescent="0.2">
      <c r="A72" s="103"/>
      <c r="B72" s="104"/>
      <c r="C72" s="98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98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5"/>
    </row>
    <row r="73" spans="1:28" ht="15.75" customHeight="1" x14ac:dyDescent="0.2">
      <c r="A73" s="103"/>
      <c r="B73" s="104"/>
      <c r="C73" s="98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98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5"/>
    </row>
    <row r="74" spans="1:28" ht="15.75" customHeight="1" x14ac:dyDescent="0.2">
      <c r="A74" s="103"/>
      <c r="B74" s="104"/>
      <c r="C74" s="98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98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5"/>
    </row>
    <row r="75" spans="1:28" ht="15.75" customHeight="1" x14ac:dyDescent="0.2">
      <c r="A75" s="103"/>
      <c r="B75" s="104"/>
      <c r="C75" s="98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98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5"/>
    </row>
    <row r="76" spans="1:28" ht="15.75" customHeight="1" x14ac:dyDescent="0.2">
      <c r="A76" s="103"/>
      <c r="B76" s="104"/>
      <c r="C76" s="98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98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5"/>
    </row>
    <row r="77" spans="1:28" ht="15.75" customHeight="1" x14ac:dyDescent="0.2">
      <c r="A77" s="103"/>
      <c r="B77" s="104"/>
      <c r="C77" s="98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98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5"/>
    </row>
    <row r="78" spans="1:28" ht="15.75" customHeight="1" x14ac:dyDescent="0.2">
      <c r="A78" s="103"/>
      <c r="B78" s="104"/>
      <c r="C78" s="98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98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5"/>
    </row>
    <row r="79" spans="1:28" ht="15.75" customHeight="1" x14ac:dyDescent="0.2">
      <c r="A79" s="103"/>
      <c r="B79" s="104"/>
      <c r="C79" s="98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98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5"/>
    </row>
    <row r="80" spans="1:28" ht="15.75" customHeight="1" x14ac:dyDescent="0.2">
      <c r="A80" s="103"/>
      <c r="B80" s="104"/>
      <c r="C80" s="98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98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5"/>
    </row>
    <row r="81" spans="1:28" ht="15.75" customHeight="1" x14ac:dyDescent="0.2">
      <c r="A81" s="103"/>
      <c r="B81" s="104"/>
      <c r="C81" s="98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98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5"/>
    </row>
    <row r="82" spans="1:28" ht="15.75" customHeight="1" x14ac:dyDescent="0.2">
      <c r="A82" s="103"/>
      <c r="B82" s="104"/>
      <c r="C82" s="98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98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5"/>
    </row>
    <row r="83" spans="1:28" ht="15.75" customHeight="1" x14ac:dyDescent="0.2">
      <c r="A83" s="103"/>
      <c r="B83" s="104"/>
      <c r="C83" s="98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98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5"/>
    </row>
    <row r="84" spans="1:28" ht="15.75" customHeight="1" x14ac:dyDescent="0.2">
      <c r="A84" s="103"/>
      <c r="B84" s="104"/>
      <c r="C84" s="98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98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5"/>
    </row>
    <row r="85" spans="1:28" ht="15.75" customHeight="1" x14ac:dyDescent="0.2">
      <c r="A85" s="103"/>
      <c r="B85" s="104"/>
      <c r="C85" s="98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98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5"/>
    </row>
    <row r="86" spans="1:28" ht="15.75" customHeight="1" x14ac:dyDescent="0.2">
      <c r="A86" s="103"/>
      <c r="B86" s="104"/>
      <c r="C86" s="98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98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5"/>
    </row>
    <row r="87" spans="1:28" ht="15.75" customHeight="1" x14ac:dyDescent="0.2">
      <c r="A87" s="103"/>
      <c r="B87" s="104"/>
      <c r="C87" s="98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98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5"/>
    </row>
    <row r="88" spans="1:28" ht="15.75" customHeight="1" x14ac:dyDescent="0.2">
      <c r="A88" s="103"/>
      <c r="B88" s="104"/>
      <c r="C88" s="98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98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5"/>
    </row>
    <row r="89" spans="1:28" ht="15.75" customHeight="1" x14ac:dyDescent="0.2">
      <c r="A89" s="103"/>
      <c r="B89" s="104"/>
      <c r="C89" s="98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98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5"/>
    </row>
    <row r="90" spans="1:28" ht="15.75" customHeight="1" x14ac:dyDescent="0.2">
      <c r="A90" s="103"/>
      <c r="B90" s="104"/>
      <c r="C90" s="98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98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5"/>
    </row>
    <row r="91" spans="1:28" ht="15.75" customHeight="1" x14ac:dyDescent="0.2">
      <c r="A91" s="103"/>
      <c r="B91" s="104"/>
      <c r="C91" s="98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98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5"/>
    </row>
    <row r="92" spans="1:28" ht="15.75" customHeight="1" x14ac:dyDescent="0.2">
      <c r="A92" s="103"/>
      <c r="B92" s="104"/>
      <c r="C92" s="98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98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5"/>
    </row>
    <row r="93" spans="1:28" ht="15.75" customHeight="1" x14ac:dyDescent="0.2">
      <c r="A93" s="103"/>
      <c r="B93" s="104"/>
      <c r="C93" s="98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98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5"/>
    </row>
    <row r="94" spans="1:28" ht="15.75" customHeight="1" x14ac:dyDescent="0.2">
      <c r="A94" s="103"/>
      <c r="B94" s="104"/>
      <c r="C94" s="98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98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5"/>
    </row>
    <row r="95" spans="1:28" ht="15.75" customHeight="1" x14ac:dyDescent="0.2">
      <c r="A95" s="103"/>
      <c r="B95" s="104"/>
      <c r="C95" s="98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98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5"/>
    </row>
    <row r="96" spans="1:28" ht="15.75" customHeight="1" x14ac:dyDescent="0.2">
      <c r="A96" s="103"/>
      <c r="B96" s="104"/>
      <c r="C96" s="98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98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5"/>
    </row>
    <row r="97" spans="1:28" ht="15.75" customHeight="1" x14ac:dyDescent="0.2">
      <c r="A97" s="103"/>
      <c r="B97" s="104"/>
      <c r="C97" s="98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98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5"/>
    </row>
    <row r="98" spans="1:28" ht="15.75" customHeight="1" x14ac:dyDescent="0.2">
      <c r="A98" s="103"/>
      <c r="B98" s="104"/>
      <c r="C98" s="98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98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5"/>
    </row>
    <row r="99" spans="1:28" ht="15.75" customHeight="1" x14ac:dyDescent="0.2">
      <c r="A99" s="103"/>
      <c r="B99" s="104"/>
      <c r="C99" s="98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98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5"/>
    </row>
    <row r="100" spans="1:28" ht="15.75" customHeight="1" x14ac:dyDescent="0.2">
      <c r="A100" s="103"/>
      <c r="B100" s="104"/>
      <c r="C100" s="98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98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5"/>
    </row>
    <row r="101" spans="1:28" ht="15.75" customHeight="1" x14ac:dyDescent="0.2">
      <c r="A101" s="103"/>
      <c r="B101" s="104"/>
      <c r="C101" s="98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98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5"/>
    </row>
    <row r="102" spans="1:28" ht="15.75" customHeight="1" x14ac:dyDescent="0.2">
      <c r="A102" s="103"/>
      <c r="B102" s="104"/>
      <c r="C102" s="98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98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5"/>
    </row>
    <row r="103" spans="1:28" ht="15.75" customHeight="1" x14ac:dyDescent="0.2">
      <c r="A103" s="103"/>
      <c r="B103" s="104"/>
      <c r="C103" s="98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98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5"/>
    </row>
    <row r="104" spans="1:28" ht="15.75" customHeight="1" x14ac:dyDescent="0.2">
      <c r="A104" s="103"/>
      <c r="B104" s="104"/>
      <c r="C104" s="98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98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5"/>
    </row>
    <row r="105" spans="1:28" ht="15.75" customHeight="1" x14ac:dyDescent="0.2">
      <c r="A105" s="103"/>
      <c r="B105" s="104"/>
      <c r="C105" s="98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98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5"/>
    </row>
    <row r="106" spans="1:28" ht="15.75" customHeight="1" x14ac:dyDescent="0.2">
      <c r="A106" s="103"/>
      <c r="B106" s="104"/>
      <c r="C106" s="98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98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5"/>
    </row>
    <row r="107" spans="1:28" ht="15.75" customHeight="1" x14ac:dyDescent="0.2">
      <c r="A107" s="103"/>
      <c r="B107" s="104"/>
      <c r="C107" s="98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98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5"/>
    </row>
    <row r="108" spans="1:28" ht="15.75" customHeight="1" x14ac:dyDescent="0.2">
      <c r="A108" s="103"/>
      <c r="B108" s="104"/>
      <c r="C108" s="98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98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5"/>
    </row>
    <row r="109" spans="1:28" ht="15.75" customHeight="1" x14ac:dyDescent="0.2">
      <c r="A109" s="103"/>
      <c r="B109" s="104"/>
      <c r="C109" s="98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98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/>
    </row>
    <row r="110" spans="1:28" ht="15.75" customHeight="1" x14ac:dyDescent="0.2">
      <c r="A110" s="103"/>
      <c r="B110" s="104"/>
      <c r="C110" s="98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98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5"/>
    </row>
    <row r="111" spans="1:28" ht="15.75" customHeight="1" x14ac:dyDescent="0.2">
      <c r="A111" s="103"/>
      <c r="B111" s="104"/>
      <c r="C111" s="98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98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/>
    </row>
    <row r="112" spans="1:28" ht="15.75" customHeight="1" x14ac:dyDescent="0.2">
      <c r="A112" s="103"/>
      <c r="B112" s="104"/>
      <c r="C112" s="98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98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5"/>
    </row>
    <row r="113" spans="1:28" ht="15.75" customHeight="1" x14ac:dyDescent="0.2">
      <c r="A113" s="103"/>
      <c r="B113" s="104"/>
      <c r="C113" s="98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98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5"/>
    </row>
    <row r="114" spans="1:28" ht="15.75" customHeight="1" x14ac:dyDescent="0.2">
      <c r="A114" s="103"/>
      <c r="B114" s="104"/>
      <c r="C114" s="98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98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5"/>
    </row>
    <row r="115" spans="1:28" ht="15.75" customHeight="1" x14ac:dyDescent="0.2">
      <c r="A115" s="103"/>
      <c r="B115" s="104"/>
      <c r="C115" s="98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98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5"/>
    </row>
    <row r="116" spans="1:28" ht="15.75" customHeight="1" x14ac:dyDescent="0.2">
      <c r="A116" s="103"/>
      <c r="B116" s="104"/>
      <c r="C116" s="98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98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5"/>
    </row>
    <row r="117" spans="1:28" ht="15.75" customHeight="1" x14ac:dyDescent="0.2">
      <c r="A117" s="103"/>
      <c r="B117" s="104"/>
      <c r="C117" s="98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98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5"/>
    </row>
    <row r="118" spans="1:28" ht="15.75" customHeight="1" x14ac:dyDescent="0.2">
      <c r="A118" s="103"/>
      <c r="B118" s="104"/>
      <c r="C118" s="98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98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5"/>
    </row>
    <row r="119" spans="1:28" ht="15.75" customHeight="1" x14ac:dyDescent="0.2">
      <c r="A119" s="103"/>
      <c r="B119" s="104"/>
      <c r="C119" s="98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98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5"/>
    </row>
    <row r="120" spans="1:28" ht="15.75" customHeight="1" x14ac:dyDescent="0.2">
      <c r="A120" s="103"/>
      <c r="B120" s="104"/>
      <c r="C120" s="98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98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5"/>
    </row>
    <row r="121" spans="1:28" ht="15.75" customHeight="1" x14ac:dyDescent="0.2">
      <c r="A121" s="103"/>
      <c r="B121" s="104"/>
      <c r="C121" s="98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98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5"/>
    </row>
    <row r="122" spans="1:28" ht="15.75" customHeight="1" x14ac:dyDescent="0.2">
      <c r="A122" s="103"/>
      <c r="B122" s="104"/>
      <c r="C122" s="98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98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5"/>
    </row>
    <row r="123" spans="1:28" ht="15.75" customHeight="1" x14ac:dyDescent="0.2">
      <c r="A123" s="103"/>
      <c r="B123" s="104"/>
      <c r="C123" s="98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98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5"/>
    </row>
    <row r="124" spans="1:28" ht="15.75" customHeight="1" x14ac:dyDescent="0.2">
      <c r="A124" s="103"/>
      <c r="B124" s="104"/>
      <c r="C124" s="98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98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5"/>
    </row>
    <row r="125" spans="1:28" ht="15.75" customHeight="1" x14ac:dyDescent="0.2">
      <c r="A125" s="103"/>
      <c r="B125" s="104"/>
      <c r="C125" s="98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98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5"/>
    </row>
    <row r="126" spans="1:28" ht="15.75" customHeight="1" x14ac:dyDescent="0.2">
      <c r="A126" s="103"/>
      <c r="B126" s="104"/>
      <c r="C126" s="98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98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5"/>
    </row>
    <row r="127" spans="1:28" ht="15.75" customHeight="1" x14ac:dyDescent="0.2">
      <c r="A127" s="103"/>
      <c r="B127" s="104"/>
      <c r="C127" s="98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98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5"/>
    </row>
    <row r="128" spans="1:28" ht="15.75" customHeight="1" x14ac:dyDescent="0.2">
      <c r="A128" s="103"/>
      <c r="B128" s="104"/>
      <c r="C128" s="98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98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5"/>
    </row>
    <row r="129" spans="1:28" ht="15.75" customHeight="1" x14ac:dyDescent="0.2">
      <c r="A129" s="103"/>
      <c r="B129" s="104"/>
      <c r="C129" s="98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98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5"/>
    </row>
    <row r="130" spans="1:28" ht="15.75" customHeight="1" x14ac:dyDescent="0.2">
      <c r="A130" s="103"/>
      <c r="B130" s="104"/>
      <c r="C130" s="98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98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5"/>
    </row>
    <row r="131" spans="1:28" ht="15.75" customHeight="1" x14ac:dyDescent="0.2">
      <c r="A131" s="103"/>
      <c r="B131" s="104"/>
      <c r="C131" s="98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98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5"/>
    </row>
    <row r="132" spans="1:28" ht="15.75" customHeight="1" x14ac:dyDescent="0.2">
      <c r="A132" s="103"/>
      <c r="B132" s="104"/>
      <c r="C132" s="98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98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5"/>
    </row>
    <row r="133" spans="1:28" ht="15.75" customHeight="1" x14ac:dyDescent="0.2">
      <c r="A133" s="103"/>
      <c r="B133" s="104"/>
      <c r="C133" s="98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98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5"/>
    </row>
    <row r="134" spans="1:28" ht="15.75" customHeight="1" x14ac:dyDescent="0.2">
      <c r="A134" s="103"/>
      <c r="B134" s="104"/>
      <c r="C134" s="98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98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5"/>
    </row>
    <row r="135" spans="1:28" ht="15.75" customHeight="1" x14ac:dyDescent="0.2">
      <c r="A135" s="103"/>
      <c r="B135" s="104"/>
      <c r="C135" s="98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98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5"/>
    </row>
    <row r="136" spans="1:28" ht="15.75" customHeight="1" x14ac:dyDescent="0.2">
      <c r="A136" s="103"/>
      <c r="B136" s="104"/>
      <c r="C136" s="98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98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5"/>
    </row>
    <row r="137" spans="1:28" ht="15.75" customHeight="1" x14ac:dyDescent="0.2">
      <c r="A137" s="103"/>
      <c r="B137" s="104"/>
      <c r="C137" s="98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98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5"/>
    </row>
    <row r="138" spans="1:28" ht="15.75" customHeight="1" x14ac:dyDescent="0.2">
      <c r="A138" s="103"/>
      <c r="B138" s="104"/>
      <c r="C138" s="98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98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5"/>
    </row>
    <row r="139" spans="1:28" ht="15.75" customHeight="1" x14ac:dyDescent="0.2">
      <c r="A139" s="103"/>
      <c r="B139" s="104"/>
      <c r="C139" s="98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98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5"/>
    </row>
    <row r="140" spans="1:28" ht="15.75" customHeight="1" x14ac:dyDescent="0.2">
      <c r="A140" s="103"/>
      <c r="B140" s="104"/>
      <c r="C140" s="98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98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5"/>
    </row>
    <row r="141" spans="1:28" ht="15.75" customHeight="1" x14ac:dyDescent="0.2">
      <c r="A141" s="103"/>
      <c r="B141" s="104"/>
      <c r="C141" s="98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98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5"/>
    </row>
    <row r="142" spans="1:28" ht="15.75" customHeight="1" x14ac:dyDescent="0.2">
      <c r="A142" s="103"/>
      <c r="B142" s="104"/>
      <c r="C142" s="98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98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5"/>
    </row>
    <row r="143" spans="1:28" ht="15.75" customHeight="1" x14ac:dyDescent="0.2">
      <c r="A143" s="103"/>
      <c r="B143" s="104"/>
      <c r="C143" s="98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98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5"/>
    </row>
    <row r="144" spans="1:28" ht="15.75" customHeight="1" x14ac:dyDescent="0.2">
      <c r="A144" s="103"/>
      <c r="B144" s="104"/>
      <c r="C144" s="98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98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5"/>
    </row>
    <row r="145" spans="1:28" ht="15.75" customHeight="1" x14ac:dyDescent="0.2">
      <c r="A145" s="103"/>
      <c r="B145" s="104"/>
      <c r="C145" s="98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98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5"/>
    </row>
    <row r="146" spans="1:28" ht="15.75" customHeight="1" x14ac:dyDescent="0.2">
      <c r="A146" s="103"/>
      <c r="B146" s="104"/>
      <c r="C146" s="98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98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5"/>
    </row>
    <row r="147" spans="1:28" ht="15.75" customHeight="1" x14ac:dyDescent="0.2">
      <c r="A147" s="103"/>
      <c r="B147" s="104"/>
      <c r="C147" s="98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98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5"/>
    </row>
    <row r="148" spans="1:28" ht="15.75" customHeight="1" x14ac:dyDescent="0.2">
      <c r="A148" s="103"/>
      <c r="B148" s="104"/>
      <c r="C148" s="98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98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5"/>
    </row>
    <row r="149" spans="1:28" ht="15.75" customHeight="1" x14ac:dyDescent="0.2">
      <c r="A149" s="103"/>
      <c r="B149" s="104"/>
      <c r="C149" s="98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98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5"/>
    </row>
    <row r="150" spans="1:28" ht="15.75" customHeight="1" x14ac:dyDescent="0.2">
      <c r="A150" s="103"/>
      <c r="B150" s="104"/>
      <c r="C150" s="98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98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5"/>
    </row>
    <row r="151" spans="1:28" ht="15.75" customHeight="1" x14ac:dyDescent="0.2">
      <c r="A151" s="103"/>
      <c r="B151" s="104"/>
      <c r="C151" s="98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98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5"/>
    </row>
    <row r="152" spans="1:28" ht="15.75" customHeight="1" x14ac:dyDescent="0.2">
      <c r="A152" s="103"/>
      <c r="B152" s="104"/>
      <c r="C152" s="98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98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5"/>
    </row>
    <row r="153" spans="1:28" ht="15.75" customHeight="1" x14ac:dyDescent="0.2">
      <c r="A153" s="103"/>
      <c r="B153" s="104"/>
      <c r="C153" s="98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98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5"/>
    </row>
    <row r="154" spans="1:28" ht="15.75" customHeight="1" x14ac:dyDescent="0.2">
      <c r="A154" s="103"/>
      <c r="B154" s="104"/>
      <c r="C154" s="98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98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5"/>
    </row>
    <row r="155" spans="1:28" ht="15.75" customHeight="1" x14ac:dyDescent="0.2">
      <c r="A155" s="103"/>
      <c r="B155" s="104"/>
      <c r="C155" s="98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98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5"/>
    </row>
    <row r="156" spans="1:28" ht="15.75" customHeight="1" x14ac:dyDescent="0.2">
      <c r="A156" s="103"/>
      <c r="B156" s="104"/>
      <c r="C156" s="98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98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5"/>
    </row>
    <row r="157" spans="1:28" ht="15.75" customHeight="1" x14ac:dyDescent="0.2">
      <c r="A157" s="103"/>
      <c r="B157" s="104"/>
      <c r="C157" s="98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98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5"/>
    </row>
    <row r="158" spans="1:28" ht="15.75" customHeight="1" x14ac:dyDescent="0.2">
      <c r="A158" s="103"/>
      <c r="B158" s="104"/>
      <c r="C158" s="98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98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5"/>
    </row>
    <row r="159" spans="1:28" ht="15.75" customHeight="1" x14ac:dyDescent="0.2">
      <c r="A159" s="103"/>
      <c r="B159" s="104"/>
      <c r="C159" s="98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98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5"/>
    </row>
    <row r="160" spans="1:28" ht="15.75" customHeight="1" x14ac:dyDescent="0.2">
      <c r="A160" s="103"/>
      <c r="B160" s="104"/>
      <c r="C160" s="98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98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5"/>
    </row>
    <row r="161" spans="1:28" ht="15.75" customHeight="1" x14ac:dyDescent="0.2">
      <c r="A161" s="103"/>
      <c r="B161" s="104"/>
      <c r="C161" s="98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98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5"/>
    </row>
    <row r="162" spans="1:28" ht="15.75" customHeight="1" x14ac:dyDescent="0.2">
      <c r="A162" s="103"/>
      <c r="B162" s="104"/>
      <c r="C162" s="98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98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5"/>
    </row>
    <row r="163" spans="1:28" ht="15.75" customHeight="1" x14ac:dyDescent="0.2">
      <c r="A163" s="103"/>
      <c r="B163" s="104"/>
      <c r="C163" s="98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98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5"/>
    </row>
    <row r="164" spans="1:28" ht="15.75" customHeight="1" x14ac:dyDescent="0.2">
      <c r="A164" s="103"/>
      <c r="B164" s="104"/>
      <c r="C164" s="98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98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5"/>
    </row>
    <row r="165" spans="1:28" ht="15.75" customHeight="1" x14ac:dyDescent="0.2">
      <c r="A165" s="103"/>
      <c r="B165" s="104"/>
      <c r="C165" s="98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98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5"/>
    </row>
    <row r="166" spans="1:28" ht="15.75" customHeight="1" x14ac:dyDescent="0.2">
      <c r="A166" s="103"/>
      <c r="B166" s="104"/>
      <c r="C166" s="98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98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5"/>
    </row>
    <row r="167" spans="1:28" ht="15.75" customHeight="1" x14ac:dyDescent="0.2">
      <c r="A167" s="103"/>
      <c r="B167" s="104"/>
      <c r="C167" s="98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98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5"/>
    </row>
    <row r="168" spans="1:28" ht="15.75" customHeight="1" x14ac:dyDescent="0.2">
      <c r="A168" s="103"/>
      <c r="B168" s="104"/>
      <c r="C168" s="98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98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5"/>
    </row>
    <row r="169" spans="1:28" ht="15.75" customHeight="1" x14ac:dyDescent="0.2">
      <c r="A169" s="103"/>
      <c r="B169" s="104"/>
      <c r="C169" s="98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98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5"/>
    </row>
    <row r="170" spans="1:28" ht="15.75" customHeight="1" x14ac:dyDescent="0.2">
      <c r="A170" s="103"/>
      <c r="B170" s="104"/>
      <c r="C170" s="98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98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5"/>
    </row>
    <row r="171" spans="1:28" ht="15.75" customHeight="1" x14ac:dyDescent="0.2">
      <c r="A171" s="103"/>
      <c r="B171" s="104"/>
      <c r="C171" s="98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98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5"/>
    </row>
    <row r="172" spans="1:28" ht="15.75" customHeight="1" x14ac:dyDescent="0.2">
      <c r="A172" s="103"/>
      <c r="B172" s="104"/>
      <c r="C172" s="98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98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5"/>
    </row>
    <row r="173" spans="1:28" ht="15.75" customHeight="1" x14ac:dyDescent="0.2">
      <c r="A173" s="103"/>
      <c r="B173" s="104"/>
      <c r="C173" s="98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98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5"/>
    </row>
    <row r="174" spans="1:28" ht="15.75" customHeight="1" x14ac:dyDescent="0.2">
      <c r="A174" s="103"/>
      <c r="B174" s="104"/>
      <c r="C174" s="98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98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5"/>
    </row>
    <row r="175" spans="1:28" ht="15.75" customHeight="1" x14ac:dyDescent="0.2">
      <c r="A175" s="103"/>
      <c r="B175" s="104"/>
      <c r="C175" s="98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98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5"/>
    </row>
    <row r="176" spans="1:28" ht="15.75" customHeight="1" x14ac:dyDescent="0.2">
      <c r="A176" s="103"/>
      <c r="B176" s="104"/>
      <c r="C176" s="98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98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5"/>
    </row>
    <row r="177" spans="1:28" ht="15.75" customHeight="1" x14ac:dyDescent="0.2">
      <c r="A177" s="103"/>
      <c r="B177" s="104"/>
      <c r="C177" s="98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98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5"/>
    </row>
    <row r="178" spans="1:28" ht="15.75" customHeight="1" x14ac:dyDescent="0.2">
      <c r="A178" s="103"/>
      <c r="B178" s="104"/>
      <c r="C178" s="98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98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5"/>
    </row>
    <row r="179" spans="1:28" ht="15.75" customHeight="1" x14ac:dyDescent="0.2">
      <c r="A179" s="103"/>
      <c r="B179" s="104"/>
      <c r="C179" s="98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98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5"/>
    </row>
    <row r="180" spans="1:28" ht="15.75" customHeight="1" x14ac:dyDescent="0.2">
      <c r="A180" s="103"/>
      <c r="B180" s="104"/>
      <c r="C180" s="98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98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5"/>
    </row>
    <row r="181" spans="1:28" ht="15.75" customHeight="1" x14ac:dyDescent="0.2">
      <c r="A181" s="103"/>
      <c r="B181" s="104"/>
      <c r="C181" s="98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98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5"/>
    </row>
    <row r="182" spans="1:28" ht="15.75" customHeight="1" x14ac:dyDescent="0.2">
      <c r="A182" s="103"/>
      <c r="B182" s="104"/>
      <c r="C182" s="98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98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5"/>
    </row>
    <row r="183" spans="1:28" ht="15.75" customHeight="1" x14ac:dyDescent="0.2">
      <c r="A183" s="103"/>
      <c r="B183" s="104"/>
      <c r="C183" s="98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98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5"/>
    </row>
    <row r="184" spans="1:28" ht="15.75" customHeight="1" x14ac:dyDescent="0.2">
      <c r="A184" s="103"/>
      <c r="B184" s="104"/>
      <c r="C184" s="98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98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5"/>
    </row>
    <row r="185" spans="1:28" ht="15.75" customHeight="1" x14ac:dyDescent="0.2">
      <c r="A185" s="103"/>
      <c r="B185" s="104"/>
      <c r="C185" s="98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98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5"/>
    </row>
    <row r="186" spans="1:28" ht="15.75" customHeight="1" x14ac:dyDescent="0.2">
      <c r="A186" s="103"/>
      <c r="B186" s="104"/>
      <c r="C186" s="98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98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5"/>
    </row>
    <row r="187" spans="1:28" ht="15.75" customHeight="1" x14ac:dyDescent="0.2">
      <c r="A187" s="103"/>
      <c r="B187" s="104"/>
      <c r="C187" s="98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98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5"/>
    </row>
    <row r="188" spans="1:28" ht="15.75" customHeight="1" x14ac:dyDescent="0.2">
      <c r="A188" s="103"/>
      <c r="B188" s="104"/>
      <c r="C188" s="98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98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5"/>
    </row>
    <row r="189" spans="1:28" ht="15.75" customHeight="1" x14ac:dyDescent="0.2">
      <c r="A189" s="103"/>
      <c r="B189" s="104"/>
      <c r="C189" s="98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98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5"/>
    </row>
    <row r="190" spans="1:28" ht="15.75" customHeight="1" x14ac:dyDescent="0.2">
      <c r="A190" s="103"/>
      <c r="B190" s="104"/>
      <c r="C190" s="98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98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5"/>
    </row>
    <row r="191" spans="1:28" ht="15.75" customHeight="1" x14ac:dyDescent="0.2">
      <c r="A191" s="103"/>
      <c r="B191" s="104"/>
      <c r="C191" s="98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98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5"/>
    </row>
    <row r="192" spans="1:28" ht="15.75" customHeight="1" x14ac:dyDescent="0.2">
      <c r="A192" s="103"/>
      <c r="B192" s="104"/>
      <c r="C192" s="98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98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5"/>
    </row>
    <row r="193" spans="1:28" ht="15.75" customHeight="1" x14ac:dyDescent="0.2">
      <c r="A193" s="103"/>
      <c r="B193" s="104"/>
      <c r="C193" s="98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98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5"/>
    </row>
    <row r="194" spans="1:28" ht="15.75" customHeight="1" x14ac:dyDescent="0.2">
      <c r="A194" s="103"/>
      <c r="B194" s="104"/>
      <c r="C194" s="98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98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5"/>
    </row>
    <row r="195" spans="1:28" ht="15.75" customHeight="1" x14ac:dyDescent="0.2">
      <c r="A195" s="103"/>
      <c r="B195" s="104"/>
      <c r="C195" s="98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98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5"/>
    </row>
    <row r="196" spans="1:28" ht="15.75" customHeight="1" x14ac:dyDescent="0.2">
      <c r="A196" s="103"/>
      <c r="B196" s="104"/>
      <c r="C196" s="98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98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5"/>
    </row>
    <row r="197" spans="1:28" ht="15.75" customHeight="1" x14ac:dyDescent="0.2">
      <c r="A197" s="103"/>
      <c r="B197" s="104"/>
      <c r="C197" s="98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98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5"/>
    </row>
    <row r="198" spans="1:28" ht="15.75" customHeight="1" x14ac:dyDescent="0.2">
      <c r="A198" s="103"/>
      <c r="B198" s="104"/>
      <c r="C198" s="98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98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5"/>
    </row>
    <row r="199" spans="1:28" ht="15.75" customHeight="1" x14ac:dyDescent="0.2">
      <c r="A199" s="103"/>
      <c r="B199" s="104"/>
      <c r="C199" s="98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98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5"/>
    </row>
    <row r="200" spans="1:28" ht="15.75" customHeight="1" x14ac:dyDescent="0.2">
      <c r="A200" s="103"/>
      <c r="B200" s="104"/>
      <c r="C200" s="98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98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5"/>
    </row>
    <row r="201" spans="1:28" ht="15.75" customHeight="1" x14ac:dyDescent="0.2">
      <c r="A201" s="103"/>
      <c r="B201" s="104"/>
      <c r="C201" s="98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98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5"/>
    </row>
    <row r="202" spans="1:28" ht="15.75" customHeight="1" x14ac:dyDescent="0.2">
      <c r="A202" s="103"/>
      <c r="B202" s="104"/>
      <c r="C202" s="98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98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5"/>
    </row>
    <row r="203" spans="1:28" ht="15.75" customHeight="1" x14ac:dyDescent="0.2">
      <c r="A203" s="103"/>
      <c r="B203" s="104"/>
      <c r="C203" s="98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98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5"/>
    </row>
    <row r="204" spans="1:28" ht="15.75" customHeight="1" x14ac:dyDescent="0.2">
      <c r="A204" s="103"/>
      <c r="B204" s="104"/>
      <c r="C204" s="98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98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5"/>
    </row>
    <row r="205" spans="1:28" ht="15.75" customHeight="1" x14ac:dyDescent="0.2">
      <c r="A205" s="103"/>
      <c r="B205" s="104"/>
      <c r="C205" s="98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98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5"/>
    </row>
    <row r="206" spans="1:28" ht="15.75" customHeight="1" x14ac:dyDescent="0.2">
      <c r="A206" s="103"/>
      <c r="B206" s="104"/>
      <c r="C206" s="98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98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5"/>
    </row>
    <row r="207" spans="1:28" ht="15.75" customHeight="1" x14ac:dyDescent="0.2">
      <c r="A207" s="103"/>
      <c r="B207" s="104"/>
      <c r="C207" s="98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98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5"/>
    </row>
    <row r="208" spans="1:28" ht="15.75" customHeight="1" x14ac:dyDescent="0.2">
      <c r="A208" s="103"/>
      <c r="B208" s="104"/>
      <c r="C208" s="98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98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5"/>
    </row>
    <row r="209" spans="1:28" ht="15.75" customHeight="1" x14ac:dyDescent="0.2">
      <c r="A209" s="103"/>
      <c r="B209" s="104"/>
      <c r="C209" s="98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98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5"/>
    </row>
    <row r="210" spans="1:28" ht="15.75" customHeight="1" x14ac:dyDescent="0.2">
      <c r="A210" s="103"/>
      <c r="B210" s="104"/>
      <c r="C210" s="98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98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5"/>
    </row>
    <row r="211" spans="1:28" ht="15.75" customHeight="1" x14ac:dyDescent="0.2">
      <c r="A211" s="103"/>
      <c r="B211" s="104"/>
      <c r="C211" s="98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98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5"/>
    </row>
    <row r="212" spans="1:28" ht="15.75" customHeight="1" x14ac:dyDescent="0.2">
      <c r="A212" s="103"/>
      <c r="B212" s="104"/>
      <c r="C212" s="98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98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5"/>
    </row>
    <row r="213" spans="1:28" ht="15.75" customHeight="1" x14ac:dyDescent="0.2">
      <c r="A213" s="103"/>
      <c r="B213" s="104"/>
      <c r="C213" s="98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98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5"/>
    </row>
    <row r="214" spans="1:28" ht="15.75" customHeight="1" x14ac:dyDescent="0.2">
      <c r="A214" s="103"/>
      <c r="B214" s="104"/>
      <c r="C214" s="98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98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5"/>
    </row>
    <row r="215" spans="1:28" ht="15.75" customHeight="1" x14ac:dyDescent="0.2">
      <c r="A215" s="103"/>
      <c r="B215" s="104"/>
      <c r="C215" s="98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98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5"/>
    </row>
    <row r="216" spans="1:28" ht="15.75" customHeight="1" x14ac:dyDescent="0.2">
      <c r="A216" s="103"/>
      <c r="B216" s="104"/>
      <c r="C216" s="98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98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5"/>
    </row>
    <row r="217" spans="1:28" ht="15.75" customHeight="1" x14ac:dyDescent="0.2">
      <c r="A217" s="103"/>
      <c r="B217" s="104"/>
      <c r="C217" s="98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98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5"/>
    </row>
    <row r="218" spans="1:28" ht="15.75" customHeight="1" x14ac:dyDescent="0.2">
      <c r="A218" s="103"/>
      <c r="B218" s="104"/>
      <c r="C218" s="98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98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5"/>
    </row>
    <row r="219" spans="1:28" ht="15.75" customHeight="1" x14ac:dyDescent="0.2">
      <c r="A219" s="103"/>
      <c r="B219" s="104"/>
      <c r="C219" s="98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98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5"/>
    </row>
    <row r="220" spans="1:28" ht="15.75" customHeight="1" x14ac:dyDescent="0.2">
      <c r="A220" s="103"/>
      <c r="B220" s="104"/>
      <c r="C220" s="98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98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5"/>
    </row>
    <row r="221" spans="1:28" ht="15.75" customHeight="1" x14ac:dyDescent="0.2">
      <c r="A221" s="103"/>
      <c r="B221" s="104"/>
      <c r="C221" s="98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98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5"/>
    </row>
    <row r="222" spans="1:28" ht="15.75" customHeight="1" x14ac:dyDescent="0.2">
      <c r="A222" s="103"/>
      <c r="B222" s="104"/>
      <c r="C222" s="98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98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5"/>
    </row>
    <row r="223" spans="1:28" ht="15.75" customHeight="1" x14ac:dyDescent="0.2">
      <c r="A223" s="103"/>
      <c r="B223" s="104"/>
      <c r="C223" s="98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98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5"/>
    </row>
    <row r="224" spans="1:28" ht="15.75" customHeight="1" x14ac:dyDescent="0.2">
      <c r="A224" s="103"/>
      <c r="B224" s="104"/>
      <c r="C224" s="98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98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5"/>
    </row>
    <row r="225" spans="1:28" ht="15.75" customHeight="1" x14ac:dyDescent="0.2">
      <c r="A225" s="103"/>
      <c r="B225" s="104"/>
      <c r="C225" s="98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98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5"/>
    </row>
    <row r="226" spans="1:28" ht="15.75" customHeight="1" x14ac:dyDescent="0.2">
      <c r="A226" s="103"/>
      <c r="B226" s="104"/>
      <c r="C226" s="98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98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5"/>
    </row>
    <row r="227" spans="1:28" ht="15.75" customHeight="1" x14ac:dyDescent="0.2">
      <c r="A227" s="103"/>
      <c r="B227" s="104"/>
      <c r="C227" s="98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98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5"/>
    </row>
    <row r="228" spans="1:28" ht="15.75" customHeight="1" x14ac:dyDescent="0.2">
      <c r="A228" s="103"/>
      <c r="B228" s="104"/>
      <c r="C228" s="98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98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5"/>
    </row>
    <row r="229" spans="1:28" ht="15.75" customHeight="1" x14ac:dyDescent="0.2">
      <c r="A229" s="103"/>
      <c r="B229" s="104"/>
      <c r="C229" s="98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98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5"/>
    </row>
    <row r="230" spans="1:28" ht="15.75" customHeight="1" x14ac:dyDescent="0.2">
      <c r="A230" s="103"/>
      <c r="B230" s="104"/>
      <c r="C230" s="98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98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5"/>
    </row>
    <row r="231" spans="1:28" ht="15.75" customHeight="1" x14ac:dyDescent="0.2">
      <c r="A231" s="103"/>
      <c r="B231" s="104"/>
      <c r="C231" s="98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98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5"/>
    </row>
    <row r="232" spans="1:28" ht="15.75" customHeight="1" x14ac:dyDescent="0.2">
      <c r="A232" s="103"/>
      <c r="B232" s="104"/>
      <c r="C232" s="98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98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5"/>
    </row>
    <row r="233" spans="1:28" ht="15.75" customHeight="1" x14ac:dyDescent="0.2">
      <c r="A233" s="103"/>
      <c r="B233" s="104"/>
      <c r="C233" s="98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98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5"/>
    </row>
    <row r="234" spans="1:28" ht="15.75" customHeight="1" x14ac:dyDescent="0.2">
      <c r="A234" s="103"/>
      <c r="B234" s="104"/>
      <c r="C234" s="98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98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5"/>
    </row>
    <row r="235" spans="1:28" ht="15.75" customHeight="1" x14ac:dyDescent="0.2">
      <c r="A235" s="103"/>
      <c r="B235" s="104"/>
      <c r="C235" s="98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98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5"/>
    </row>
    <row r="236" spans="1:28" ht="15.75" customHeight="1" x14ac:dyDescent="0.2">
      <c r="A236" s="103"/>
      <c r="B236" s="104"/>
      <c r="C236" s="98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98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5"/>
    </row>
    <row r="237" spans="1:28" ht="15.75" customHeight="1" x14ac:dyDescent="0.2">
      <c r="A237" s="103"/>
      <c r="B237" s="104"/>
      <c r="C237" s="98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98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5"/>
    </row>
    <row r="238" spans="1:28" ht="15.75" customHeight="1" x14ac:dyDescent="0.2">
      <c r="A238" s="103"/>
      <c r="B238" s="104"/>
      <c r="C238" s="98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98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5"/>
    </row>
    <row r="239" spans="1:28" ht="15.75" customHeight="1" x14ac:dyDescent="0.2">
      <c r="A239" s="103"/>
      <c r="B239" s="104"/>
      <c r="C239" s="98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98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5"/>
    </row>
    <row r="240" spans="1:28" ht="15.75" customHeight="1" x14ac:dyDescent="0.2">
      <c r="A240" s="103"/>
      <c r="B240" s="104"/>
      <c r="C240" s="98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98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5"/>
    </row>
    <row r="241" spans="1:28" ht="15.75" customHeight="1" x14ac:dyDescent="0.2">
      <c r="A241" s="103"/>
      <c r="B241" s="104"/>
      <c r="C241" s="98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98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5"/>
    </row>
    <row r="242" spans="1:28" ht="15.75" customHeight="1" x14ac:dyDescent="0.2">
      <c r="A242" s="103"/>
      <c r="B242" s="104"/>
      <c r="C242" s="98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98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5"/>
    </row>
    <row r="243" spans="1:28" ht="15.75" customHeight="1" x14ac:dyDescent="0.2">
      <c r="A243" s="103"/>
      <c r="B243" s="104"/>
      <c r="C243" s="98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98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5"/>
    </row>
    <row r="244" spans="1:28" ht="15.75" customHeight="1" x14ac:dyDescent="0.2">
      <c r="A244" s="103"/>
      <c r="B244" s="104"/>
      <c r="C244" s="98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98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5"/>
    </row>
    <row r="245" spans="1:28" ht="15.75" customHeight="1" x14ac:dyDescent="0.2">
      <c r="A245" s="103"/>
      <c r="B245" s="104"/>
      <c r="C245" s="98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98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5"/>
    </row>
    <row r="246" spans="1:28" ht="15.75" customHeight="1" x14ac:dyDescent="0.2">
      <c r="A246" s="103"/>
      <c r="B246" s="104"/>
      <c r="C246" s="98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98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5"/>
    </row>
    <row r="247" spans="1:28" ht="15.75" customHeight="1" x14ac:dyDescent="0.2">
      <c r="A247" s="103"/>
      <c r="B247" s="104"/>
      <c r="C247" s="98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98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5"/>
    </row>
    <row r="248" spans="1:28" ht="15.75" customHeight="1" x14ac:dyDescent="0.2">
      <c r="A248" s="103"/>
      <c r="B248" s="104"/>
      <c r="C248" s="98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98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5"/>
    </row>
    <row r="249" spans="1:28" ht="15.75" customHeight="1" x14ac:dyDescent="0.2">
      <c r="A249" s="103"/>
      <c r="B249" s="104"/>
      <c r="C249" s="98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98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5"/>
    </row>
    <row r="250" spans="1:28" ht="15.75" customHeight="1" x14ac:dyDescent="0.2">
      <c r="A250" s="103"/>
      <c r="B250" s="104"/>
      <c r="C250" s="98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98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5"/>
    </row>
    <row r="251" spans="1:28" ht="15.75" customHeight="1" x14ac:dyDescent="0.2">
      <c r="A251" s="103"/>
      <c r="B251" s="104"/>
      <c r="C251" s="98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98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5"/>
    </row>
    <row r="252" spans="1:28" ht="15.75" customHeight="1" x14ac:dyDescent="0.2">
      <c r="A252" s="103"/>
      <c r="B252" s="104"/>
      <c r="C252" s="98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98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5"/>
    </row>
    <row r="253" spans="1:28" ht="15.75" customHeight="1" x14ac:dyDescent="0.2">
      <c r="A253" s="103"/>
      <c r="B253" s="104"/>
      <c r="C253" s="98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98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5"/>
    </row>
    <row r="254" spans="1:28" ht="15.75" customHeight="1" x14ac:dyDescent="0.2">
      <c r="A254" s="103"/>
      <c r="B254" s="104"/>
      <c r="C254" s="98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98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5"/>
    </row>
    <row r="255" spans="1:28" ht="15.75" customHeight="1" x14ac:dyDescent="0.2">
      <c r="A255" s="103"/>
      <c r="B255" s="104"/>
      <c r="C255" s="98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98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5"/>
    </row>
    <row r="256" spans="1:28" ht="15.75" customHeight="1" x14ac:dyDescent="0.2">
      <c r="A256" s="103"/>
      <c r="B256" s="104"/>
      <c r="C256" s="98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98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5"/>
    </row>
    <row r="257" spans="1:28" ht="15.75" customHeight="1" x14ac:dyDescent="0.2">
      <c r="A257" s="103"/>
      <c r="B257" s="104"/>
      <c r="C257" s="98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98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5"/>
    </row>
    <row r="258" spans="1:28" ht="15.75" customHeight="1" x14ac:dyDescent="0.2">
      <c r="A258" s="103"/>
      <c r="B258" s="104"/>
      <c r="C258" s="98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98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5"/>
    </row>
    <row r="259" spans="1:28" ht="15.75" customHeight="1" x14ac:dyDescent="0.2">
      <c r="A259" s="103"/>
      <c r="B259" s="104"/>
      <c r="C259" s="98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98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5"/>
    </row>
    <row r="260" spans="1:28" ht="15.75" customHeight="1" x14ac:dyDescent="0.2">
      <c r="A260" s="103"/>
      <c r="B260" s="104"/>
      <c r="C260" s="98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98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5"/>
    </row>
    <row r="261" spans="1:28" ht="15.75" customHeight="1" x14ac:dyDescent="0.2">
      <c r="A261" s="103"/>
      <c r="B261" s="104"/>
      <c r="C261" s="98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98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5"/>
    </row>
    <row r="262" spans="1:28" ht="15.75" customHeight="1" x14ac:dyDescent="0.2">
      <c r="A262" s="103"/>
      <c r="B262" s="104"/>
      <c r="C262" s="98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98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5"/>
    </row>
    <row r="263" spans="1:28" ht="15.75" customHeight="1" x14ac:dyDescent="0.2">
      <c r="A263" s="103"/>
      <c r="B263" s="104"/>
      <c r="C263" s="98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98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5"/>
    </row>
    <row r="264" spans="1:28" ht="15.75" customHeight="1" x14ac:dyDescent="0.2">
      <c r="A264" s="103"/>
      <c r="B264" s="104"/>
      <c r="C264" s="98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98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5"/>
    </row>
    <row r="265" spans="1:28" ht="15.75" customHeight="1" x14ac:dyDescent="0.2">
      <c r="A265" s="103"/>
      <c r="B265" s="104"/>
      <c r="C265" s="98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98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5"/>
    </row>
    <row r="266" spans="1:28" ht="15.75" customHeight="1" x14ac:dyDescent="0.2">
      <c r="A266" s="103"/>
      <c r="B266" s="104"/>
      <c r="C266" s="98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98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5"/>
    </row>
    <row r="267" spans="1:28" ht="15.75" customHeight="1" x14ac:dyDescent="0.2">
      <c r="A267" s="103"/>
      <c r="B267" s="104"/>
      <c r="C267" s="98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98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5"/>
    </row>
    <row r="268" spans="1:28" ht="15.75" customHeight="1" x14ac:dyDescent="0.2">
      <c r="A268" s="103"/>
      <c r="B268" s="104"/>
      <c r="C268" s="98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98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5"/>
    </row>
    <row r="269" spans="1:28" ht="15.75" customHeight="1" x14ac:dyDescent="0.2">
      <c r="A269" s="103"/>
      <c r="B269" s="104"/>
      <c r="C269" s="98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98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5"/>
    </row>
    <row r="270" spans="1:28" ht="15.75" customHeight="1" x14ac:dyDescent="0.2">
      <c r="A270" s="103"/>
      <c r="B270" s="104"/>
      <c r="C270" s="98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98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5"/>
    </row>
    <row r="271" spans="1:28" ht="15.75" customHeight="1" x14ac:dyDescent="0.2">
      <c r="A271" s="103"/>
      <c r="B271" s="104"/>
      <c r="C271" s="98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98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5"/>
    </row>
    <row r="272" spans="1:28" ht="15.75" customHeight="1" x14ac:dyDescent="0.2">
      <c r="A272" s="103"/>
      <c r="B272" s="104"/>
      <c r="C272" s="98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98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5"/>
    </row>
    <row r="273" spans="1:28" ht="15.75" customHeight="1" x14ac:dyDescent="0.2">
      <c r="A273" s="103"/>
      <c r="B273" s="104"/>
      <c r="C273" s="98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98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5"/>
    </row>
    <row r="274" spans="1:28" ht="15.75" customHeight="1" x14ac:dyDescent="0.2">
      <c r="A274" s="103"/>
      <c r="B274" s="104"/>
      <c r="C274" s="98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98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5"/>
    </row>
    <row r="275" spans="1:28" ht="15.75" customHeight="1" x14ac:dyDescent="0.2">
      <c r="A275" s="103"/>
      <c r="B275" s="104"/>
      <c r="C275" s="98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98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5"/>
    </row>
    <row r="276" spans="1:28" ht="15.75" customHeight="1" x14ac:dyDescent="0.2">
      <c r="A276" s="103"/>
      <c r="B276" s="104"/>
      <c r="C276" s="98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98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5"/>
    </row>
    <row r="277" spans="1:28" ht="15.75" customHeight="1" x14ac:dyDescent="0.2">
      <c r="A277" s="103"/>
      <c r="B277" s="104"/>
      <c r="C277" s="98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98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5"/>
    </row>
    <row r="278" spans="1:28" ht="15.75" customHeight="1" x14ac:dyDescent="0.2">
      <c r="A278" s="103"/>
      <c r="B278" s="104"/>
      <c r="C278" s="98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98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5"/>
    </row>
    <row r="279" spans="1:28" ht="15.75" customHeight="1" x14ac:dyDescent="0.2">
      <c r="A279" s="103"/>
      <c r="B279" s="104"/>
      <c r="C279" s="98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98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5"/>
    </row>
    <row r="280" spans="1:28" ht="15.75" customHeight="1" x14ac:dyDescent="0.2">
      <c r="A280" s="103"/>
      <c r="B280" s="104"/>
      <c r="C280" s="98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98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5"/>
    </row>
    <row r="281" spans="1:28" ht="15.75" customHeight="1" x14ac:dyDescent="0.2">
      <c r="A281" s="103"/>
      <c r="B281" s="104"/>
      <c r="C281" s="98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98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5"/>
    </row>
    <row r="282" spans="1:28" ht="15.75" customHeight="1" x14ac:dyDescent="0.2">
      <c r="A282" s="103"/>
      <c r="B282" s="104"/>
      <c r="C282" s="98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98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5"/>
    </row>
    <row r="283" spans="1:28" ht="15.75" customHeight="1" x14ac:dyDescent="0.2">
      <c r="A283" s="103"/>
      <c r="B283" s="104"/>
      <c r="C283" s="98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98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5"/>
    </row>
    <row r="284" spans="1:28" ht="15.75" customHeight="1" x14ac:dyDescent="0.2">
      <c r="A284" s="103"/>
      <c r="B284" s="104"/>
      <c r="C284" s="98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98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5"/>
    </row>
    <row r="285" spans="1:28" ht="15.75" customHeight="1" x14ac:dyDescent="0.2">
      <c r="A285" s="103"/>
      <c r="B285" s="104"/>
      <c r="C285" s="98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98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5"/>
    </row>
    <row r="286" spans="1:28" ht="15.75" customHeight="1" x14ac:dyDescent="0.2">
      <c r="A286" s="103"/>
      <c r="B286" s="104"/>
      <c r="C286" s="98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98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5"/>
    </row>
    <row r="287" spans="1:28" ht="15.75" customHeight="1" x14ac:dyDescent="0.2">
      <c r="A287" s="103"/>
      <c r="B287" s="104"/>
      <c r="C287" s="98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98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5"/>
    </row>
    <row r="288" spans="1:28" ht="15.75" customHeight="1" x14ac:dyDescent="0.2">
      <c r="A288" s="103"/>
      <c r="B288" s="104"/>
      <c r="C288" s="98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98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5"/>
    </row>
    <row r="289" spans="1:28" ht="15.75" customHeight="1" x14ac:dyDescent="0.2">
      <c r="A289" s="103"/>
      <c r="B289" s="104"/>
      <c r="C289" s="98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98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5"/>
    </row>
    <row r="290" spans="1:28" ht="15.75" customHeight="1" x14ac:dyDescent="0.2">
      <c r="A290" s="103"/>
      <c r="B290" s="104"/>
      <c r="C290" s="98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98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5"/>
    </row>
    <row r="291" spans="1:28" ht="15.75" customHeight="1" x14ac:dyDescent="0.2">
      <c r="A291" s="103"/>
      <c r="B291" s="104"/>
      <c r="C291" s="98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98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5"/>
    </row>
    <row r="292" spans="1:28" ht="15.75" customHeight="1" x14ac:dyDescent="0.2">
      <c r="A292" s="103"/>
      <c r="B292" s="104"/>
      <c r="C292" s="98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98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5"/>
    </row>
    <row r="293" spans="1:28" ht="15.75" customHeight="1" x14ac:dyDescent="0.2">
      <c r="A293" s="103"/>
      <c r="B293" s="104"/>
      <c r="C293" s="98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98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5"/>
    </row>
    <row r="294" spans="1:28" ht="15.75" customHeight="1" x14ac:dyDescent="0.2">
      <c r="A294" s="103"/>
      <c r="B294" s="104"/>
      <c r="C294" s="98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98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5"/>
    </row>
    <row r="295" spans="1:28" ht="15.75" customHeight="1" x14ac:dyDescent="0.2">
      <c r="A295" s="103"/>
      <c r="B295" s="104"/>
      <c r="C295" s="98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98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5"/>
    </row>
    <row r="296" spans="1:28" ht="15.75" customHeight="1" x14ac:dyDescent="0.2">
      <c r="A296" s="103"/>
      <c r="B296" s="104"/>
      <c r="C296" s="98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98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5"/>
    </row>
    <row r="297" spans="1:28" ht="15.75" customHeight="1" x14ac:dyDescent="0.2">
      <c r="A297" s="103"/>
      <c r="B297" s="104"/>
      <c r="C297" s="98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98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5"/>
    </row>
    <row r="298" spans="1:28" ht="15.75" customHeight="1" x14ac:dyDescent="0.2">
      <c r="A298" s="103"/>
      <c r="B298" s="104"/>
      <c r="C298" s="98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98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5"/>
    </row>
    <row r="299" spans="1:28" ht="15.75" customHeight="1" x14ac:dyDescent="0.2">
      <c r="A299" s="103"/>
      <c r="B299" s="104"/>
      <c r="C299" s="98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98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5"/>
    </row>
    <row r="300" spans="1:28" ht="15.75" customHeight="1" x14ac:dyDescent="0.2">
      <c r="A300" s="103"/>
      <c r="B300" s="104"/>
      <c r="C300" s="98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98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5"/>
    </row>
    <row r="301" spans="1:28" ht="15.75" customHeight="1" x14ac:dyDescent="0.2">
      <c r="A301" s="103"/>
      <c r="B301" s="104"/>
      <c r="C301" s="98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98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5"/>
    </row>
    <row r="302" spans="1:28" ht="15.75" customHeight="1" x14ac:dyDescent="0.2">
      <c r="A302" s="103"/>
      <c r="B302" s="104"/>
      <c r="C302" s="98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98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5"/>
    </row>
    <row r="303" spans="1:28" ht="15" customHeight="1" x14ac:dyDescent="0.2">
      <c r="B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</row>
    <row r="304" spans="1:28" ht="15" customHeight="1" x14ac:dyDescent="0.2">
      <c r="B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</row>
    <row r="305" spans="2:27" ht="15" customHeight="1" x14ac:dyDescent="0.2">
      <c r="B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</row>
    <row r="306" spans="2:27" ht="15" customHeight="1" x14ac:dyDescent="0.2">
      <c r="B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</row>
    <row r="307" spans="2:27" ht="15" customHeight="1" x14ac:dyDescent="0.2">
      <c r="B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</row>
    <row r="308" spans="2:27" ht="15" customHeight="1" x14ac:dyDescent="0.2">
      <c r="B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</row>
    <row r="309" spans="2:27" ht="15" customHeight="1" x14ac:dyDescent="0.2">
      <c r="B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</row>
    <row r="310" spans="2:27" ht="15" customHeight="1" x14ac:dyDescent="0.2">
      <c r="B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</row>
    <row r="311" spans="2:27" ht="15" customHeight="1" x14ac:dyDescent="0.2">
      <c r="B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</row>
    <row r="312" spans="2:27" ht="15" customHeight="1" x14ac:dyDescent="0.2">
      <c r="B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</row>
    <row r="313" spans="2:27" ht="15" customHeight="1" x14ac:dyDescent="0.2">
      <c r="B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</row>
    <row r="314" spans="2:27" ht="15" customHeight="1" x14ac:dyDescent="0.2">
      <c r="B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</row>
    <row r="315" spans="2:27" ht="15" customHeight="1" x14ac:dyDescent="0.2">
      <c r="B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</row>
    <row r="316" spans="2:27" ht="15" customHeight="1" x14ac:dyDescent="0.2">
      <c r="B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</row>
    <row r="317" spans="2:27" ht="15" customHeight="1" x14ac:dyDescent="0.2">
      <c r="B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</row>
    <row r="318" spans="2:27" ht="15" customHeight="1" x14ac:dyDescent="0.2">
      <c r="B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</row>
    <row r="319" spans="2:27" ht="15" customHeight="1" x14ac:dyDescent="0.2">
      <c r="B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</row>
    <row r="320" spans="2:27" ht="15" customHeight="1" x14ac:dyDescent="0.2">
      <c r="B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</row>
    <row r="321" spans="2:27" ht="15" customHeight="1" x14ac:dyDescent="0.2">
      <c r="B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</row>
    <row r="322" spans="2:27" ht="15" customHeight="1" x14ac:dyDescent="0.2">
      <c r="B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</row>
    <row r="323" spans="2:27" ht="15" customHeight="1" x14ac:dyDescent="0.2">
      <c r="B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</row>
    <row r="324" spans="2:27" ht="15" customHeight="1" x14ac:dyDescent="0.2">
      <c r="B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</row>
    <row r="325" spans="2:27" ht="15" customHeight="1" x14ac:dyDescent="0.2">
      <c r="B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</row>
    <row r="326" spans="2:27" ht="15" customHeight="1" x14ac:dyDescent="0.2">
      <c r="B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</row>
    <row r="327" spans="2:27" ht="15" customHeight="1" x14ac:dyDescent="0.2">
      <c r="B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</row>
    <row r="328" spans="2:27" ht="15" customHeight="1" x14ac:dyDescent="0.2">
      <c r="B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</row>
    <row r="329" spans="2:27" ht="15" customHeight="1" x14ac:dyDescent="0.2">
      <c r="B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</row>
    <row r="330" spans="2:27" ht="15" customHeight="1" x14ac:dyDescent="0.2">
      <c r="B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</row>
    <row r="331" spans="2:27" ht="15" customHeight="1" x14ac:dyDescent="0.2">
      <c r="B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</row>
    <row r="332" spans="2:27" ht="15" customHeight="1" x14ac:dyDescent="0.2">
      <c r="B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</row>
    <row r="333" spans="2:27" ht="15" customHeight="1" x14ac:dyDescent="0.2">
      <c r="B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</row>
    <row r="334" spans="2:27" ht="15" customHeight="1" x14ac:dyDescent="0.2">
      <c r="B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</row>
    <row r="335" spans="2:27" ht="15" customHeight="1" x14ac:dyDescent="0.2">
      <c r="B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</row>
    <row r="336" spans="2:27" ht="15" customHeight="1" x14ac:dyDescent="0.2">
      <c r="B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</row>
    <row r="337" spans="2:27" ht="15" customHeight="1" x14ac:dyDescent="0.2">
      <c r="B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</row>
    <row r="338" spans="2:27" ht="15" customHeight="1" x14ac:dyDescent="0.2">
      <c r="B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</row>
    <row r="339" spans="2:27" ht="15" customHeight="1" x14ac:dyDescent="0.2">
      <c r="B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</row>
    <row r="340" spans="2:27" ht="15" customHeight="1" x14ac:dyDescent="0.2">
      <c r="B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</row>
    <row r="341" spans="2:27" ht="15" customHeight="1" x14ac:dyDescent="0.2">
      <c r="B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</row>
    <row r="342" spans="2:27" ht="15" customHeight="1" x14ac:dyDescent="0.2">
      <c r="B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</row>
    <row r="343" spans="2:27" ht="15" customHeight="1" x14ac:dyDescent="0.2"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</row>
    <row r="344" spans="2:27" ht="15" customHeight="1" x14ac:dyDescent="0.2"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</row>
    <row r="345" spans="2:27" ht="15" customHeight="1" x14ac:dyDescent="0.2"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</row>
    <row r="346" spans="2:27" ht="15" customHeight="1" x14ac:dyDescent="0.2"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</row>
    <row r="347" spans="2:27" ht="15" customHeight="1" x14ac:dyDescent="0.2"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</row>
    <row r="348" spans="2:27" ht="15" customHeight="1" x14ac:dyDescent="0.2"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</row>
    <row r="349" spans="2:27" ht="15" customHeight="1" x14ac:dyDescent="0.2"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</row>
    <row r="350" spans="2:27" ht="15" customHeight="1" x14ac:dyDescent="0.2"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</row>
  </sheetData>
  <mergeCells count="9">
    <mergeCell ref="Y1:AA1"/>
    <mergeCell ref="AB1:AB3"/>
    <mergeCell ref="A2:AA2"/>
    <mergeCell ref="A1:D1"/>
    <mergeCell ref="E1:H1"/>
    <mergeCell ref="I1:L1"/>
    <mergeCell ref="M1:P1"/>
    <mergeCell ref="Q1:T1"/>
    <mergeCell ref="U1:X1"/>
  </mergeCells>
  <conditionalFormatting sqref="P301">
    <cfRule type="notContainsBlanks" dxfId="0" priority="1">
      <formula>LEN(TRIM(P301))&gt;0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368"/>
  <sheetViews>
    <sheetView workbookViewId="0">
      <pane ySplit="3" topLeftCell="A4" activePane="bottomLeft" state="frozen"/>
      <selection pane="bottomLeft" activeCell="B5" sqref="B5"/>
    </sheetView>
  </sheetViews>
  <sheetFormatPr defaultColWidth="17.28515625" defaultRowHeight="15" customHeight="1" x14ac:dyDescent="0.2"/>
  <cols>
    <col min="1" max="1" width="10.85546875" customWidth="1"/>
    <col min="2" max="27" width="7.28515625" customWidth="1"/>
    <col min="28" max="28" width="89.85546875" customWidth="1"/>
  </cols>
  <sheetData>
    <row r="1" spans="1:28" ht="15.75" customHeight="1" x14ac:dyDescent="0.2">
      <c r="A1" s="68" t="s">
        <v>0</v>
      </c>
      <c r="B1" s="66"/>
      <c r="C1" s="66"/>
      <c r="D1" s="67"/>
      <c r="E1" s="65" t="s">
        <v>2</v>
      </c>
      <c r="F1" s="66"/>
      <c r="G1" s="66"/>
      <c r="H1" s="67"/>
      <c r="I1" s="69" t="s">
        <v>3</v>
      </c>
      <c r="J1" s="66"/>
      <c r="K1" s="66"/>
      <c r="L1" s="67"/>
      <c r="M1" s="73" t="s">
        <v>5</v>
      </c>
      <c r="N1" s="66"/>
      <c r="O1" s="66"/>
      <c r="P1" s="67"/>
      <c r="Q1" s="77" t="s">
        <v>6</v>
      </c>
      <c r="R1" s="66"/>
      <c r="S1" s="66"/>
      <c r="T1" s="67"/>
      <c r="U1" s="78" t="s">
        <v>8</v>
      </c>
      <c r="V1" s="66"/>
      <c r="W1" s="66"/>
      <c r="X1" s="67"/>
      <c r="Y1" s="70" t="s">
        <v>9</v>
      </c>
      <c r="Z1" s="66"/>
      <c r="AA1" s="67"/>
      <c r="AB1" s="71" t="s">
        <v>10</v>
      </c>
    </row>
    <row r="2" spans="1:28" ht="15.75" customHeight="1" x14ac:dyDescent="0.2">
      <c r="A2" s="74" t="s">
        <v>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  <c r="AB2" s="72"/>
    </row>
    <row r="3" spans="1:28" ht="15.75" customHeight="1" x14ac:dyDescent="0.2">
      <c r="A3" s="14" t="s">
        <v>33</v>
      </c>
      <c r="B3" s="15" t="s">
        <v>43</v>
      </c>
      <c r="C3" s="15" t="s">
        <v>50</v>
      </c>
      <c r="D3" s="16">
        <v>1</v>
      </c>
      <c r="E3" s="18">
        <f>+ 2</f>
        <v>2</v>
      </c>
      <c r="F3" s="20">
        <f>+ 3</f>
        <v>3</v>
      </c>
      <c r="G3" s="20">
        <f>+ 4</f>
        <v>4</v>
      </c>
      <c r="H3" s="20">
        <f>+ 5</f>
        <v>5</v>
      </c>
      <c r="I3" s="20">
        <f>+ 6</f>
        <v>6</v>
      </c>
      <c r="J3" s="20">
        <f>+ 7</f>
        <v>7</v>
      </c>
      <c r="K3" s="20">
        <f>+ 8</f>
        <v>8</v>
      </c>
      <c r="L3" s="20">
        <f>+ 9</f>
        <v>9</v>
      </c>
      <c r="M3" s="18">
        <f>+ 10</f>
        <v>10</v>
      </c>
      <c r="N3" s="20">
        <f>11</f>
        <v>11</v>
      </c>
      <c r="O3" s="21" t="s">
        <v>93</v>
      </c>
      <c r="P3" s="21" t="s">
        <v>50</v>
      </c>
      <c r="Q3" s="20">
        <f>+ 1</f>
        <v>1</v>
      </c>
      <c r="R3" s="20">
        <f>+ 2</f>
        <v>2</v>
      </c>
      <c r="S3" s="20">
        <f>+ 3</f>
        <v>3</v>
      </c>
      <c r="T3" s="20">
        <f>+ 4</f>
        <v>4</v>
      </c>
      <c r="U3" s="20">
        <f>+ 5</f>
        <v>5</v>
      </c>
      <c r="V3" s="20">
        <f>+ 6</f>
        <v>6</v>
      </c>
      <c r="W3" s="20">
        <f>+ 7</f>
        <v>7</v>
      </c>
      <c r="X3" s="20">
        <f>+ 8</f>
        <v>8</v>
      </c>
      <c r="Y3" s="20">
        <f>+ 9</f>
        <v>9</v>
      </c>
      <c r="Z3" s="20">
        <f>+ 10</f>
        <v>10</v>
      </c>
      <c r="AA3" s="23">
        <f>11</f>
        <v>11</v>
      </c>
      <c r="AB3" s="72"/>
    </row>
    <row r="4" spans="1:28" ht="15.75" customHeight="1" x14ac:dyDescent="0.2">
      <c r="A4" s="24"/>
      <c r="B4" s="25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</row>
    <row r="5" spans="1:28" ht="15.75" customHeight="1" x14ac:dyDescent="0.2">
      <c r="A5" s="24"/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</row>
    <row r="6" spans="1:28" ht="15.75" customHeight="1" x14ac:dyDescent="0.2">
      <c r="A6" s="24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</row>
    <row r="7" spans="1:28" ht="15.75" customHeight="1" x14ac:dyDescent="0.2">
      <c r="A7" s="24"/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</row>
    <row r="8" spans="1:28" ht="15.75" customHeight="1" x14ac:dyDescent="0.2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</row>
    <row r="9" spans="1:28" ht="15.75" customHeight="1" x14ac:dyDescent="0.2">
      <c r="A9" s="24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</row>
    <row r="10" spans="1:28" ht="15.75" customHeight="1" x14ac:dyDescent="0.2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1:28" ht="15.75" customHeight="1" x14ac:dyDescent="0.2">
      <c r="A11" s="24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28" ht="15.75" customHeight="1" x14ac:dyDescent="0.2">
      <c r="A12" s="24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</row>
    <row r="13" spans="1:28" ht="15.75" customHeight="1" x14ac:dyDescent="0.2">
      <c r="A13" s="24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</row>
    <row r="14" spans="1:28" ht="15.75" customHeight="1" x14ac:dyDescent="0.2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</row>
    <row r="15" spans="1:28" ht="15.75" customHeight="1" x14ac:dyDescent="0.2">
      <c r="A15" s="24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</row>
    <row r="16" spans="1:28" ht="15.75" customHeight="1" x14ac:dyDescent="0.2">
      <c r="A16" s="24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</row>
    <row r="17" spans="1:28" ht="15.75" customHeight="1" x14ac:dyDescent="0.2">
      <c r="A17" s="24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</row>
    <row r="18" spans="1:28" ht="15.75" customHeight="1" x14ac:dyDescent="0.2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</row>
    <row r="19" spans="1:28" ht="15.75" customHeight="1" x14ac:dyDescent="0.2">
      <c r="A19" s="24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30"/>
      <c r="N19" s="27"/>
      <c r="O19" s="27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</row>
    <row r="20" spans="1:28" ht="15.75" customHeight="1" x14ac:dyDescent="0.2">
      <c r="A20" s="24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</row>
    <row r="21" spans="1:28" ht="15.75" customHeight="1" x14ac:dyDescent="0.2">
      <c r="A21" s="24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</row>
    <row r="22" spans="1:28" ht="15.75" customHeight="1" x14ac:dyDescent="0.2">
      <c r="A22" s="24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</row>
    <row r="23" spans="1:28" ht="15.75" customHeight="1" x14ac:dyDescent="0.2">
      <c r="A23" s="24"/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7"/>
      <c r="R23" s="27"/>
      <c r="S23" s="27"/>
      <c r="T23" s="27"/>
      <c r="U23" s="27"/>
      <c r="V23" s="27"/>
      <c r="W23" s="27"/>
      <c r="X23" s="27"/>
      <c r="Y23" s="30"/>
      <c r="Z23" s="27"/>
      <c r="AA23" s="27"/>
      <c r="AB23" s="28"/>
    </row>
    <row r="24" spans="1:28" ht="15.75" customHeight="1" x14ac:dyDescent="0.2">
      <c r="A24" s="24"/>
      <c r="B24" s="25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</row>
    <row r="25" spans="1:28" ht="15.75" customHeight="1" x14ac:dyDescent="0.2">
      <c r="A25" s="24"/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</row>
    <row r="26" spans="1:28" ht="15.75" customHeight="1" x14ac:dyDescent="0.2">
      <c r="A26" s="24"/>
      <c r="B26" s="25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</row>
    <row r="27" spans="1:28" ht="15.75" customHeight="1" x14ac:dyDescent="0.2">
      <c r="A27" s="24"/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</row>
    <row r="28" spans="1:28" ht="15.75" customHeight="1" x14ac:dyDescent="0.2">
      <c r="A28" s="24"/>
      <c r="B28" s="33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</row>
    <row r="29" spans="1:28" ht="15.75" customHeight="1" x14ac:dyDescent="0.2">
      <c r="A29" s="24"/>
      <c r="B29" s="25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</row>
    <row r="30" spans="1:28" ht="15.75" customHeight="1" x14ac:dyDescent="0.2">
      <c r="A30" s="24"/>
      <c r="B30" s="25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</row>
    <row r="31" spans="1:28" ht="15.75" customHeight="1" x14ac:dyDescent="0.2">
      <c r="A31" s="24"/>
      <c r="B31" s="25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</row>
    <row r="32" spans="1:28" ht="15.75" customHeight="1" x14ac:dyDescent="0.2">
      <c r="A32" s="24"/>
      <c r="B32" s="25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</row>
    <row r="33" spans="1:28" ht="15.75" customHeight="1" x14ac:dyDescent="0.2">
      <c r="A33" s="24"/>
      <c r="B33" s="25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</row>
    <row r="34" spans="1:28" ht="15.75" customHeight="1" x14ac:dyDescent="0.2">
      <c r="A34" s="24"/>
      <c r="B34" s="25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</row>
    <row r="35" spans="1:28" ht="15.75" customHeight="1" x14ac:dyDescent="0.2">
      <c r="A35" s="24"/>
      <c r="B35" s="25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</row>
    <row r="36" spans="1:28" ht="15.75" customHeight="1" x14ac:dyDescent="0.2">
      <c r="A36" s="24"/>
      <c r="B36" s="25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1:28" ht="15.75" customHeight="1" x14ac:dyDescent="0.2">
      <c r="A37" s="24"/>
      <c r="B37" s="25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</row>
    <row r="38" spans="1:28" ht="15.75" customHeight="1" x14ac:dyDescent="0.2">
      <c r="A38" s="24"/>
      <c r="B38" s="25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</row>
    <row r="39" spans="1:28" ht="15.75" customHeight="1" x14ac:dyDescent="0.2">
      <c r="A39" s="24"/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</row>
    <row r="40" spans="1:28" ht="15.75" customHeight="1" x14ac:dyDescent="0.2">
      <c r="A40" s="24"/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</row>
    <row r="41" spans="1:28" ht="15.75" customHeight="1" x14ac:dyDescent="0.2">
      <c r="A41" s="24"/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</row>
    <row r="42" spans="1:28" ht="15.75" customHeight="1" x14ac:dyDescent="0.2">
      <c r="A42" s="24"/>
      <c r="B42" s="25"/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</row>
    <row r="43" spans="1:28" ht="15.75" customHeight="1" x14ac:dyDescent="0.2">
      <c r="A43" s="24"/>
      <c r="B43" s="25"/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</row>
    <row r="44" spans="1:28" ht="15.75" customHeight="1" x14ac:dyDescent="0.2">
      <c r="A44" s="24"/>
      <c r="B44" s="25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8"/>
    </row>
    <row r="45" spans="1:28" ht="15.75" customHeight="1" x14ac:dyDescent="0.2">
      <c r="A45" s="24"/>
      <c r="B45" s="25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/>
    </row>
    <row r="46" spans="1:28" ht="15.75" customHeight="1" x14ac:dyDescent="0.2">
      <c r="A46" s="24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</row>
    <row r="47" spans="1:28" ht="15.75" customHeight="1" x14ac:dyDescent="0.2">
      <c r="A47" s="24"/>
      <c r="B47" s="25"/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8"/>
    </row>
    <row r="48" spans="1:28" ht="15.75" customHeight="1" x14ac:dyDescent="0.2">
      <c r="A48" s="24"/>
      <c r="B48" s="25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</row>
    <row r="49" spans="1:28" ht="15.75" customHeight="1" x14ac:dyDescent="0.2">
      <c r="A49" s="24"/>
      <c r="B49" s="25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</row>
    <row r="50" spans="1:28" ht="15.75" customHeight="1" x14ac:dyDescent="0.2">
      <c r="A50" s="24"/>
      <c r="B50" s="25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</row>
    <row r="51" spans="1:28" ht="15.75" customHeight="1" x14ac:dyDescent="0.2">
      <c r="A51" s="24"/>
      <c r="B51" s="25"/>
      <c r="C51" s="2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8"/>
    </row>
    <row r="52" spans="1:28" ht="15.75" customHeight="1" x14ac:dyDescent="0.2">
      <c r="A52" s="24"/>
      <c r="B52" s="25"/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8"/>
    </row>
    <row r="53" spans="1:28" ht="15.75" customHeight="1" x14ac:dyDescent="0.2">
      <c r="A53" s="24"/>
      <c r="B53" s="25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6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8"/>
    </row>
    <row r="54" spans="1:28" ht="15.75" customHeight="1" x14ac:dyDescent="0.2">
      <c r="A54" s="24"/>
      <c r="B54" s="25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8"/>
    </row>
    <row r="55" spans="1:28" ht="15.75" customHeight="1" x14ac:dyDescent="0.2">
      <c r="A55" s="24"/>
      <c r="B55" s="25"/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8"/>
    </row>
    <row r="56" spans="1:28" ht="15.75" customHeight="1" x14ac:dyDescent="0.2">
      <c r="A56" s="24"/>
      <c r="B56" s="25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6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</row>
    <row r="57" spans="1:28" ht="15.75" customHeight="1" x14ac:dyDescent="0.2">
      <c r="A57" s="24"/>
      <c r="B57" s="25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8"/>
    </row>
    <row r="58" spans="1:28" ht="15.75" customHeight="1" x14ac:dyDescent="0.2">
      <c r="A58" s="24"/>
      <c r="B58" s="25"/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6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8"/>
    </row>
    <row r="59" spans="1:28" ht="15.75" customHeight="1" x14ac:dyDescent="0.2">
      <c r="A59" s="24"/>
      <c r="B59" s="25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6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8"/>
    </row>
    <row r="60" spans="1:28" ht="15.75" customHeight="1" x14ac:dyDescent="0.2">
      <c r="A60" s="24"/>
      <c r="B60" s="25"/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6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8"/>
    </row>
    <row r="61" spans="1:28" ht="15.75" customHeight="1" x14ac:dyDescent="0.2">
      <c r="A61" s="24"/>
      <c r="B61" s="25"/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6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/>
    </row>
    <row r="62" spans="1:28" ht="15.75" customHeight="1" x14ac:dyDescent="0.2">
      <c r="A62" s="24"/>
      <c r="B62" s="25"/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8"/>
    </row>
    <row r="63" spans="1:28" ht="15.75" customHeight="1" x14ac:dyDescent="0.2">
      <c r="A63" s="24"/>
      <c r="B63" s="25"/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6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8"/>
    </row>
    <row r="64" spans="1:28" ht="15.75" customHeight="1" x14ac:dyDescent="0.2">
      <c r="A64" s="24"/>
      <c r="B64" s="25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6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8"/>
    </row>
    <row r="65" spans="1:28" ht="15.75" customHeight="1" x14ac:dyDescent="0.2">
      <c r="A65" s="24"/>
      <c r="B65" s="25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6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</row>
    <row r="66" spans="1:28" ht="15.75" customHeight="1" x14ac:dyDescent="0.2">
      <c r="A66" s="24"/>
      <c r="B66" s="25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8"/>
    </row>
    <row r="67" spans="1:28" ht="15.75" customHeight="1" x14ac:dyDescent="0.2">
      <c r="A67" s="24"/>
      <c r="B67" s="25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6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8"/>
    </row>
    <row r="68" spans="1:28" ht="15.75" customHeight="1" x14ac:dyDescent="0.2">
      <c r="A68" s="24"/>
      <c r="B68" s="25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6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8"/>
    </row>
    <row r="69" spans="1:28" ht="15.75" customHeight="1" x14ac:dyDescent="0.2">
      <c r="A69" s="24"/>
      <c r="B69" s="25"/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6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8"/>
    </row>
    <row r="70" spans="1:28" ht="15.75" customHeight="1" x14ac:dyDescent="0.2">
      <c r="A70" s="24"/>
      <c r="B70" s="25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6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8"/>
    </row>
    <row r="71" spans="1:28" ht="15.75" customHeight="1" x14ac:dyDescent="0.2">
      <c r="A71" s="24"/>
      <c r="B71" s="25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6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8"/>
    </row>
    <row r="72" spans="1:28" ht="15.75" customHeight="1" x14ac:dyDescent="0.2">
      <c r="A72" s="24"/>
      <c r="B72" s="25"/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6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8"/>
    </row>
    <row r="73" spans="1:28" ht="15.75" customHeight="1" x14ac:dyDescent="0.2">
      <c r="A73" s="24"/>
      <c r="B73" s="25"/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6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8"/>
    </row>
    <row r="74" spans="1:28" ht="15.75" customHeight="1" x14ac:dyDescent="0.2">
      <c r="A74" s="24"/>
      <c r="B74" s="25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6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8"/>
    </row>
    <row r="75" spans="1:28" ht="15.75" customHeight="1" x14ac:dyDescent="0.2">
      <c r="A75" s="24"/>
      <c r="B75" s="25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6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8"/>
    </row>
    <row r="76" spans="1:28" ht="15.75" customHeight="1" x14ac:dyDescent="0.2">
      <c r="A76" s="24"/>
      <c r="B76" s="25"/>
      <c r="C76" s="26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8"/>
    </row>
    <row r="77" spans="1:28" ht="15.75" customHeight="1" x14ac:dyDescent="0.2">
      <c r="A77" s="24"/>
      <c r="B77" s="25"/>
      <c r="C77" s="2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6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8"/>
    </row>
    <row r="78" spans="1:28" ht="15.75" customHeight="1" x14ac:dyDescent="0.2">
      <c r="A78" s="24"/>
      <c r="B78" s="25"/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6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8"/>
    </row>
    <row r="79" spans="1:28" ht="15.75" customHeight="1" x14ac:dyDescent="0.2">
      <c r="A79" s="24"/>
      <c r="B79" s="25"/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6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8"/>
    </row>
    <row r="80" spans="1:28" ht="15.75" customHeight="1" x14ac:dyDescent="0.2">
      <c r="A80" s="24"/>
      <c r="B80" s="25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8"/>
    </row>
    <row r="81" spans="1:28" ht="15.75" customHeight="1" x14ac:dyDescent="0.2">
      <c r="A81" s="24"/>
      <c r="B81" s="25"/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6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8"/>
    </row>
    <row r="82" spans="1:28" ht="15.75" customHeight="1" x14ac:dyDescent="0.2">
      <c r="A82" s="24"/>
      <c r="B82" s="25"/>
      <c r="C82" s="26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6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8"/>
    </row>
    <row r="83" spans="1:28" ht="15.75" customHeight="1" x14ac:dyDescent="0.2">
      <c r="A83" s="24"/>
      <c r="B83" s="25"/>
      <c r="C83" s="26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6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8"/>
    </row>
    <row r="84" spans="1:28" ht="15.75" customHeight="1" x14ac:dyDescent="0.2">
      <c r="A84" s="24"/>
      <c r="B84" s="25"/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6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8"/>
    </row>
    <row r="85" spans="1:28" ht="15.75" customHeight="1" x14ac:dyDescent="0.2">
      <c r="A85" s="24"/>
      <c r="B85" s="25"/>
      <c r="C85" s="26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6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8"/>
    </row>
    <row r="86" spans="1:28" ht="15.75" customHeight="1" x14ac:dyDescent="0.2">
      <c r="A86" s="24"/>
      <c r="B86" s="25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8"/>
    </row>
    <row r="87" spans="1:28" ht="15.75" customHeight="1" x14ac:dyDescent="0.2">
      <c r="A87" s="24"/>
      <c r="B87" s="25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6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8"/>
    </row>
    <row r="88" spans="1:28" ht="15.75" customHeight="1" x14ac:dyDescent="0.2">
      <c r="A88" s="24"/>
      <c r="B88" s="25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6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8"/>
    </row>
    <row r="89" spans="1:28" ht="15.75" customHeight="1" x14ac:dyDescent="0.2">
      <c r="A89" s="24"/>
      <c r="B89" s="25"/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6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8"/>
    </row>
    <row r="90" spans="1:28" ht="15.75" customHeight="1" x14ac:dyDescent="0.2">
      <c r="A90" s="24"/>
      <c r="B90" s="25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6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8"/>
    </row>
    <row r="91" spans="1:28" ht="15.75" customHeight="1" x14ac:dyDescent="0.2">
      <c r="A91" s="24"/>
      <c r="B91" s="25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6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8"/>
    </row>
    <row r="92" spans="1:28" ht="15.75" customHeight="1" x14ac:dyDescent="0.2">
      <c r="A92" s="24"/>
      <c r="B92" s="25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6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8"/>
    </row>
    <row r="93" spans="1:28" ht="15.75" customHeight="1" x14ac:dyDescent="0.2">
      <c r="A93" s="24"/>
      <c r="B93" s="25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6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8"/>
    </row>
    <row r="94" spans="1:28" ht="15.75" customHeight="1" x14ac:dyDescent="0.2">
      <c r="A94" s="24"/>
      <c r="B94" s="25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6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8"/>
    </row>
    <row r="95" spans="1:28" ht="15.75" customHeight="1" x14ac:dyDescent="0.2">
      <c r="A95" s="24"/>
      <c r="B95" s="25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6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8"/>
    </row>
    <row r="96" spans="1:28" ht="15.75" customHeight="1" x14ac:dyDescent="0.2">
      <c r="A96" s="24"/>
      <c r="B96" s="25"/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8"/>
    </row>
    <row r="97" spans="1:28" ht="15.75" customHeight="1" x14ac:dyDescent="0.2">
      <c r="A97" s="24"/>
      <c r="B97" s="25"/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6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8"/>
    </row>
    <row r="98" spans="1:28" ht="15.75" customHeight="1" x14ac:dyDescent="0.2">
      <c r="A98" s="24"/>
      <c r="B98" s="25"/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6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8"/>
    </row>
    <row r="99" spans="1:28" ht="15.75" customHeight="1" x14ac:dyDescent="0.2">
      <c r="A99" s="24"/>
      <c r="B99" s="25"/>
      <c r="C99" s="26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6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8"/>
    </row>
    <row r="100" spans="1:28" ht="15.75" customHeight="1" x14ac:dyDescent="0.2">
      <c r="A100" s="24"/>
      <c r="B100" s="25"/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6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8"/>
    </row>
    <row r="101" spans="1:28" ht="15.75" customHeight="1" x14ac:dyDescent="0.2">
      <c r="A101" s="24"/>
      <c r="B101" s="25"/>
      <c r="C101" s="26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8"/>
    </row>
    <row r="102" spans="1:28" ht="15.75" customHeight="1" x14ac:dyDescent="0.2">
      <c r="A102" s="24"/>
      <c r="B102" s="25"/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6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8"/>
    </row>
    <row r="103" spans="1:28" ht="15.75" customHeight="1" x14ac:dyDescent="0.2">
      <c r="A103" s="24"/>
      <c r="B103" s="25"/>
      <c r="C103" s="26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6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8"/>
    </row>
    <row r="104" spans="1:28" ht="15.75" customHeight="1" x14ac:dyDescent="0.2">
      <c r="A104" s="24"/>
      <c r="B104" s="25"/>
      <c r="C104" s="26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6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8"/>
    </row>
    <row r="105" spans="1:28" ht="15.75" customHeight="1" x14ac:dyDescent="0.2">
      <c r="A105" s="24"/>
      <c r="B105" s="25"/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6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8"/>
    </row>
    <row r="106" spans="1:28" ht="15.75" customHeight="1" x14ac:dyDescent="0.2">
      <c r="A106" s="24"/>
      <c r="B106" s="25"/>
      <c r="C106" s="26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6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8"/>
    </row>
    <row r="107" spans="1:28" ht="15.75" customHeight="1" x14ac:dyDescent="0.2">
      <c r="A107" s="24"/>
      <c r="B107" s="25"/>
      <c r="C107" s="26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6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8"/>
    </row>
    <row r="108" spans="1:28" ht="15.75" customHeight="1" x14ac:dyDescent="0.2">
      <c r="A108" s="24"/>
      <c r="B108" s="25"/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6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8"/>
    </row>
    <row r="109" spans="1:28" ht="15.75" customHeight="1" x14ac:dyDescent="0.2">
      <c r="A109" s="24"/>
      <c r="B109" s="25"/>
      <c r="C109" s="26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6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8"/>
    </row>
    <row r="110" spans="1:28" ht="15.75" customHeight="1" x14ac:dyDescent="0.2">
      <c r="A110" s="24"/>
      <c r="B110" s="25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6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8"/>
    </row>
    <row r="111" spans="1:28" ht="15.75" customHeight="1" x14ac:dyDescent="0.2">
      <c r="A111" s="24"/>
      <c r="B111" s="25"/>
      <c r="C111" s="26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6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8"/>
    </row>
    <row r="112" spans="1:28" ht="15.75" customHeight="1" x14ac:dyDescent="0.2">
      <c r="A112" s="24"/>
      <c r="B112" s="25"/>
      <c r="C112" s="26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6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8"/>
    </row>
    <row r="113" spans="1:28" ht="15.75" customHeight="1" x14ac:dyDescent="0.2">
      <c r="A113" s="24"/>
      <c r="B113" s="25"/>
      <c r="C113" s="26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6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8"/>
    </row>
    <row r="114" spans="1:28" ht="15.75" customHeight="1" x14ac:dyDescent="0.2">
      <c r="A114" s="24"/>
      <c r="B114" s="25"/>
      <c r="C114" s="26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6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8"/>
    </row>
    <row r="115" spans="1:28" ht="15.75" customHeight="1" x14ac:dyDescent="0.2">
      <c r="A115" s="24"/>
      <c r="B115" s="25"/>
      <c r="C115" s="26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6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8"/>
    </row>
    <row r="116" spans="1:28" ht="15.75" customHeight="1" x14ac:dyDescent="0.2">
      <c r="A116" s="24"/>
      <c r="B116" s="25"/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6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8"/>
    </row>
    <row r="117" spans="1:28" ht="15.75" customHeight="1" x14ac:dyDescent="0.2">
      <c r="A117" s="24"/>
      <c r="B117" s="25"/>
      <c r="C117" s="26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6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8"/>
    </row>
    <row r="118" spans="1:28" ht="15.75" customHeight="1" x14ac:dyDescent="0.2">
      <c r="A118" s="24"/>
      <c r="B118" s="25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6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8"/>
    </row>
    <row r="119" spans="1:28" ht="15.75" customHeight="1" x14ac:dyDescent="0.2">
      <c r="A119" s="24"/>
      <c r="B119" s="25"/>
      <c r="C119" s="26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6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8"/>
    </row>
    <row r="120" spans="1:28" ht="15.75" customHeight="1" x14ac:dyDescent="0.2">
      <c r="A120" s="24"/>
      <c r="B120" s="25"/>
      <c r="C120" s="26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6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8"/>
    </row>
    <row r="121" spans="1:28" ht="15.75" customHeight="1" x14ac:dyDescent="0.2">
      <c r="A121" s="24"/>
      <c r="B121" s="25"/>
      <c r="C121" s="26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6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8"/>
    </row>
    <row r="122" spans="1:28" ht="15.75" customHeight="1" x14ac:dyDescent="0.2">
      <c r="A122" s="24"/>
      <c r="B122" s="25"/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6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8"/>
    </row>
    <row r="123" spans="1:28" ht="15.75" customHeight="1" x14ac:dyDescent="0.2">
      <c r="A123" s="24"/>
      <c r="B123" s="25"/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6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8"/>
    </row>
    <row r="124" spans="1:28" ht="15.75" customHeight="1" x14ac:dyDescent="0.2">
      <c r="A124" s="24"/>
      <c r="B124" s="25"/>
      <c r="C124" s="26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6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8"/>
    </row>
    <row r="125" spans="1:28" ht="15.75" customHeight="1" x14ac:dyDescent="0.2">
      <c r="A125" s="24"/>
      <c r="B125" s="25"/>
      <c r="C125" s="26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6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8"/>
    </row>
    <row r="126" spans="1:28" ht="15.75" customHeight="1" x14ac:dyDescent="0.2">
      <c r="A126" s="24"/>
      <c r="B126" s="25"/>
      <c r="C126" s="26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6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8"/>
    </row>
    <row r="127" spans="1:28" ht="15.75" customHeight="1" x14ac:dyDescent="0.2">
      <c r="A127" s="24"/>
      <c r="B127" s="25"/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6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8"/>
    </row>
    <row r="128" spans="1:28" ht="15.75" customHeight="1" x14ac:dyDescent="0.2">
      <c r="A128" s="24"/>
      <c r="B128" s="25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6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8"/>
    </row>
    <row r="129" spans="1:28" ht="15.75" customHeight="1" x14ac:dyDescent="0.2">
      <c r="A129" s="24"/>
      <c r="B129" s="25"/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6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8"/>
    </row>
    <row r="130" spans="1:28" ht="15.75" customHeight="1" x14ac:dyDescent="0.2">
      <c r="A130" s="24"/>
      <c r="B130" s="25"/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6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8"/>
    </row>
    <row r="131" spans="1:28" ht="15.75" customHeight="1" x14ac:dyDescent="0.2">
      <c r="A131" s="24"/>
      <c r="B131" s="25"/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6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8"/>
    </row>
    <row r="132" spans="1:28" ht="15.75" customHeight="1" x14ac:dyDescent="0.2">
      <c r="A132" s="24"/>
      <c r="B132" s="25"/>
      <c r="C132" s="26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6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8"/>
    </row>
    <row r="133" spans="1:28" ht="15.75" customHeight="1" x14ac:dyDescent="0.2">
      <c r="A133" s="24"/>
      <c r="B133" s="25"/>
      <c r="C133" s="26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6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8"/>
    </row>
    <row r="134" spans="1:28" ht="15.75" customHeight="1" x14ac:dyDescent="0.2">
      <c r="A134" s="24"/>
      <c r="B134" s="25"/>
      <c r="C134" s="26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6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8"/>
    </row>
    <row r="135" spans="1:28" ht="15.75" customHeight="1" x14ac:dyDescent="0.2">
      <c r="A135" s="24"/>
      <c r="B135" s="25"/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6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8"/>
    </row>
    <row r="136" spans="1:28" ht="15.75" customHeight="1" x14ac:dyDescent="0.2">
      <c r="A136" s="24"/>
      <c r="B136" s="25"/>
      <c r="C136" s="26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6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8"/>
    </row>
    <row r="137" spans="1:28" ht="15.75" customHeight="1" x14ac:dyDescent="0.2">
      <c r="A137" s="24"/>
      <c r="B137" s="25"/>
      <c r="C137" s="26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6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8"/>
    </row>
    <row r="138" spans="1:28" ht="15.75" customHeight="1" x14ac:dyDescent="0.2">
      <c r="A138" s="24"/>
      <c r="B138" s="25"/>
      <c r="C138" s="26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6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8"/>
    </row>
    <row r="139" spans="1:28" ht="15.75" customHeight="1" x14ac:dyDescent="0.2">
      <c r="A139" s="24"/>
      <c r="B139" s="25"/>
      <c r="C139" s="26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6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8"/>
    </row>
    <row r="140" spans="1:28" ht="15.75" customHeight="1" x14ac:dyDescent="0.2">
      <c r="A140" s="24"/>
      <c r="B140" s="25"/>
      <c r="C140" s="26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6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8"/>
    </row>
    <row r="141" spans="1:28" ht="15.75" customHeight="1" x14ac:dyDescent="0.2">
      <c r="A141" s="24"/>
      <c r="B141" s="25"/>
      <c r="C141" s="26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6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8"/>
    </row>
    <row r="142" spans="1:28" ht="15.75" customHeight="1" x14ac:dyDescent="0.2">
      <c r="A142" s="24"/>
      <c r="B142" s="25"/>
      <c r="C142" s="26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6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8"/>
    </row>
    <row r="143" spans="1:28" ht="15.75" customHeight="1" x14ac:dyDescent="0.2">
      <c r="A143" s="24"/>
      <c r="B143" s="25"/>
      <c r="C143" s="26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6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8"/>
    </row>
    <row r="144" spans="1:28" ht="15.75" customHeight="1" x14ac:dyDescent="0.2">
      <c r="A144" s="24"/>
      <c r="B144" s="25"/>
      <c r="C144" s="26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6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8"/>
    </row>
    <row r="145" spans="1:28" ht="15.75" customHeight="1" x14ac:dyDescent="0.2">
      <c r="A145" s="24"/>
      <c r="B145" s="25"/>
      <c r="C145" s="26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6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8"/>
    </row>
    <row r="146" spans="1:28" ht="15.75" customHeight="1" x14ac:dyDescent="0.2">
      <c r="A146" s="24"/>
      <c r="B146" s="25"/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8"/>
    </row>
    <row r="147" spans="1:28" ht="15.75" customHeight="1" x14ac:dyDescent="0.2">
      <c r="A147" s="24"/>
      <c r="B147" s="25"/>
      <c r="C147" s="26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6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8"/>
    </row>
    <row r="148" spans="1:28" ht="15.75" customHeight="1" x14ac:dyDescent="0.2">
      <c r="A148" s="24"/>
      <c r="B148" s="25"/>
      <c r="C148" s="26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6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8"/>
    </row>
    <row r="149" spans="1:28" ht="15.75" customHeight="1" x14ac:dyDescent="0.2">
      <c r="A149" s="24"/>
      <c r="B149" s="25"/>
      <c r="C149" s="26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6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8"/>
    </row>
    <row r="150" spans="1:28" ht="15.75" customHeight="1" x14ac:dyDescent="0.2">
      <c r="A150" s="24"/>
      <c r="B150" s="25"/>
      <c r="C150" s="26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6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8"/>
    </row>
    <row r="151" spans="1:28" ht="15.75" customHeight="1" x14ac:dyDescent="0.2">
      <c r="A151" s="24"/>
      <c r="B151" s="25"/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6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8"/>
    </row>
    <row r="152" spans="1:28" ht="15.75" customHeight="1" x14ac:dyDescent="0.2">
      <c r="A152" s="24"/>
      <c r="B152" s="25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6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8"/>
    </row>
    <row r="153" spans="1:28" ht="15.75" customHeight="1" x14ac:dyDescent="0.2">
      <c r="A153" s="24"/>
      <c r="B153" s="25"/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6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8"/>
    </row>
    <row r="154" spans="1:28" ht="15.75" customHeight="1" x14ac:dyDescent="0.2">
      <c r="A154" s="24"/>
      <c r="B154" s="25"/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6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8"/>
    </row>
    <row r="155" spans="1:28" ht="15.75" customHeight="1" x14ac:dyDescent="0.2">
      <c r="A155" s="24"/>
      <c r="B155" s="25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6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8"/>
    </row>
    <row r="156" spans="1:28" ht="15.75" customHeight="1" x14ac:dyDescent="0.2">
      <c r="A156" s="24"/>
      <c r="B156" s="25"/>
      <c r="C156" s="26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6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8"/>
    </row>
    <row r="157" spans="1:28" ht="15.75" customHeight="1" x14ac:dyDescent="0.2">
      <c r="A157" s="24"/>
      <c r="B157" s="25"/>
      <c r="C157" s="26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6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8"/>
    </row>
    <row r="158" spans="1:28" ht="15.75" customHeight="1" x14ac:dyDescent="0.2">
      <c r="A158" s="24"/>
      <c r="B158" s="25"/>
      <c r="C158" s="26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6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8"/>
    </row>
    <row r="159" spans="1:28" ht="15.75" customHeight="1" x14ac:dyDescent="0.2">
      <c r="A159" s="24"/>
      <c r="B159" s="25"/>
      <c r="C159" s="26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6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8"/>
    </row>
    <row r="160" spans="1:28" ht="15.75" customHeight="1" x14ac:dyDescent="0.2">
      <c r="A160" s="24"/>
      <c r="B160" s="25"/>
      <c r="C160" s="26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6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8"/>
    </row>
    <row r="161" spans="1:28" ht="15.75" customHeight="1" x14ac:dyDescent="0.2">
      <c r="A161" s="24"/>
      <c r="B161" s="25"/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6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8"/>
    </row>
    <row r="162" spans="1:28" ht="15.75" customHeight="1" x14ac:dyDescent="0.2">
      <c r="A162" s="24"/>
      <c r="B162" s="25"/>
      <c r="C162" s="26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6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8"/>
    </row>
    <row r="163" spans="1:28" ht="15.75" customHeight="1" x14ac:dyDescent="0.2">
      <c r="A163" s="24"/>
      <c r="B163" s="25"/>
      <c r="C163" s="26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6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8"/>
    </row>
    <row r="164" spans="1:28" ht="15.75" customHeight="1" x14ac:dyDescent="0.2">
      <c r="A164" s="24"/>
      <c r="B164" s="25"/>
      <c r="C164" s="26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6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8"/>
    </row>
    <row r="165" spans="1:28" ht="15.75" customHeight="1" x14ac:dyDescent="0.2">
      <c r="A165" s="24"/>
      <c r="B165" s="25"/>
      <c r="C165" s="26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6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8"/>
    </row>
    <row r="166" spans="1:28" ht="15.75" customHeight="1" x14ac:dyDescent="0.2">
      <c r="A166" s="24"/>
      <c r="B166" s="25"/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6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8"/>
    </row>
    <row r="167" spans="1:28" ht="15.75" customHeight="1" x14ac:dyDescent="0.2">
      <c r="A167" s="24"/>
      <c r="B167" s="25"/>
      <c r="C167" s="26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6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8"/>
    </row>
    <row r="168" spans="1:28" ht="15.75" customHeight="1" x14ac:dyDescent="0.2">
      <c r="A168" s="24"/>
      <c r="B168" s="25"/>
      <c r="C168" s="26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6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8"/>
    </row>
    <row r="169" spans="1:28" ht="15.75" customHeight="1" x14ac:dyDescent="0.2">
      <c r="A169" s="24"/>
      <c r="B169" s="25"/>
      <c r="C169" s="26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6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8"/>
    </row>
    <row r="170" spans="1:28" ht="15.75" customHeight="1" x14ac:dyDescent="0.2">
      <c r="A170" s="24"/>
      <c r="B170" s="25"/>
      <c r="C170" s="26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6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8"/>
    </row>
    <row r="171" spans="1:28" ht="15.75" customHeight="1" x14ac:dyDescent="0.2">
      <c r="A171" s="24"/>
      <c r="B171" s="25"/>
      <c r="C171" s="26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6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8"/>
    </row>
    <row r="172" spans="1:28" ht="15.75" customHeight="1" x14ac:dyDescent="0.2">
      <c r="A172" s="24"/>
      <c r="B172" s="25"/>
      <c r="C172" s="26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6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8"/>
    </row>
    <row r="173" spans="1:28" ht="15.75" customHeight="1" x14ac:dyDescent="0.2">
      <c r="A173" s="24"/>
      <c r="B173" s="25"/>
      <c r="C173" s="26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6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8"/>
    </row>
    <row r="174" spans="1:28" ht="15.75" customHeight="1" x14ac:dyDescent="0.2">
      <c r="A174" s="24"/>
      <c r="B174" s="25"/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6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8"/>
    </row>
    <row r="175" spans="1:28" ht="15.75" customHeight="1" x14ac:dyDescent="0.2">
      <c r="A175" s="24"/>
      <c r="B175" s="25"/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6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8"/>
    </row>
    <row r="176" spans="1:28" ht="15.75" customHeight="1" x14ac:dyDescent="0.2">
      <c r="A176" s="24"/>
      <c r="B176" s="25"/>
      <c r="C176" s="26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6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8"/>
    </row>
    <row r="177" spans="1:28" ht="15.75" customHeight="1" x14ac:dyDescent="0.2">
      <c r="A177" s="24"/>
      <c r="B177" s="25"/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6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8"/>
    </row>
    <row r="178" spans="1:28" ht="15.75" customHeight="1" x14ac:dyDescent="0.2">
      <c r="A178" s="24"/>
      <c r="B178" s="25"/>
      <c r="C178" s="26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6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8"/>
    </row>
    <row r="179" spans="1:28" ht="15.75" customHeight="1" x14ac:dyDescent="0.2">
      <c r="A179" s="24"/>
      <c r="B179" s="25"/>
      <c r="C179" s="26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6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8"/>
    </row>
    <row r="180" spans="1:28" ht="15.75" customHeight="1" x14ac:dyDescent="0.2">
      <c r="A180" s="24"/>
      <c r="B180" s="25"/>
      <c r="C180" s="26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6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8"/>
    </row>
    <row r="181" spans="1:28" ht="15.75" customHeight="1" x14ac:dyDescent="0.2">
      <c r="A181" s="24"/>
      <c r="B181" s="25"/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6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8"/>
    </row>
    <row r="182" spans="1:28" ht="15.75" customHeight="1" x14ac:dyDescent="0.2">
      <c r="A182" s="24"/>
      <c r="B182" s="25"/>
      <c r="C182" s="26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6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8"/>
    </row>
    <row r="183" spans="1:28" ht="15.75" customHeight="1" x14ac:dyDescent="0.2">
      <c r="A183" s="24"/>
      <c r="B183" s="25"/>
      <c r="C183" s="26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6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8"/>
    </row>
    <row r="184" spans="1:28" ht="15.75" customHeight="1" x14ac:dyDescent="0.2">
      <c r="A184" s="24"/>
      <c r="B184" s="25"/>
      <c r="C184" s="26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6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8"/>
    </row>
    <row r="185" spans="1:28" ht="15.75" customHeight="1" x14ac:dyDescent="0.2">
      <c r="A185" s="24"/>
      <c r="B185" s="25"/>
      <c r="C185" s="26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6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8"/>
    </row>
    <row r="186" spans="1:28" ht="15.75" customHeight="1" x14ac:dyDescent="0.2">
      <c r="A186" s="24"/>
      <c r="B186" s="25"/>
      <c r="C186" s="26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6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8"/>
    </row>
    <row r="187" spans="1:28" ht="15.75" customHeight="1" x14ac:dyDescent="0.2">
      <c r="A187" s="24"/>
      <c r="B187" s="25"/>
      <c r="C187" s="26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6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8"/>
    </row>
    <row r="188" spans="1:28" ht="15.75" customHeight="1" x14ac:dyDescent="0.2">
      <c r="A188" s="24"/>
      <c r="B188" s="25"/>
      <c r="C188" s="26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6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8"/>
    </row>
    <row r="189" spans="1:28" ht="15.75" customHeight="1" x14ac:dyDescent="0.2">
      <c r="A189" s="24"/>
      <c r="B189" s="25"/>
      <c r="C189" s="26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6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8"/>
    </row>
    <row r="190" spans="1:28" ht="15.75" customHeight="1" x14ac:dyDescent="0.2">
      <c r="A190" s="24"/>
      <c r="B190" s="25"/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6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8"/>
    </row>
    <row r="191" spans="1:28" ht="15.75" customHeight="1" x14ac:dyDescent="0.2">
      <c r="A191" s="24"/>
      <c r="B191" s="25"/>
      <c r="C191" s="26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6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8"/>
    </row>
    <row r="192" spans="1:28" ht="15.75" customHeight="1" x14ac:dyDescent="0.2">
      <c r="A192" s="24"/>
      <c r="B192" s="25"/>
      <c r="C192" s="26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6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8"/>
    </row>
    <row r="193" spans="1:28" ht="15.75" customHeight="1" x14ac:dyDescent="0.2">
      <c r="A193" s="24"/>
      <c r="B193" s="25"/>
      <c r="C193" s="26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6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8"/>
    </row>
    <row r="194" spans="1:28" ht="15.75" customHeight="1" x14ac:dyDescent="0.2">
      <c r="A194" s="24"/>
      <c r="B194" s="25"/>
      <c r="C194" s="26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6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8"/>
    </row>
    <row r="195" spans="1:28" ht="15.75" customHeight="1" x14ac:dyDescent="0.2">
      <c r="A195" s="24"/>
      <c r="B195" s="25"/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6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8"/>
    </row>
    <row r="196" spans="1:28" ht="15.75" customHeight="1" x14ac:dyDescent="0.2">
      <c r="A196" s="24"/>
      <c r="B196" s="25"/>
      <c r="C196" s="26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6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8"/>
    </row>
    <row r="197" spans="1:28" ht="15.75" customHeight="1" x14ac:dyDescent="0.2">
      <c r="A197" s="24"/>
      <c r="B197" s="25"/>
      <c r="C197" s="26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6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8"/>
    </row>
    <row r="198" spans="1:28" ht="15.75" customHeight="1" x14ac:dyDescent="0.2">
      <c r="A198" s="24"/>
      <c r="B198" s="25"/>
      <c r="C198" s="26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6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8"/>
    </row>
    <row r="199" spans="1:28" ht="15.75" customHeight="1" x14ac:dyDescent="0.2">
      <c r="A199" s="24"/>
      <c r="B199" s="25"/>
      <c r="C199" s="26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6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8"/>
    </row>
    <row r="200" spans="1:28" ht="15.75" customHeight="1" x14ac:dyDescent="0.2">
      <c r="A200" s="24"/>
      <c r="B200" s="25"/>
      <c r="C200" s="26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6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8"/>
    </row>
    <row r="201" spans="1:28" ht="15.75" customHeight="1" x14ac:dyDescent="0.2">
      <c r="A201" s="24"/>
      <c r="B201" s="25"/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6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8"/>
    </row>
    <row r="202" spans="1:28" ht="15.75" customHeight="1" x14ac:dyDescent="0.2">
      <c r="A202" s="24"/>
      <c r="B202" s="25"/>
      <c r="C202" s="26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6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8"/>
    </row>
    <row r="203" spans="1:28" ht="15.75" customHeight="1" x14ac:dyDescent="0.2">
      <c r="A203" s="24"/>
      <c r="B203" s="25"/>
      <c r="C203" s="26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6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8"/>
    </row>
    <row r="204" spans="1:28" ht="15.75" customHeight="1" x14ac:dyDescent="0.2">
      <c r="A204" s="24"/>
      <c r="B204" s="25"/>
      <c r="C204" s="26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6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8"/>
    </row>
    <row r="205" spans="1:28" ht="15.75" customHeight="1" x14ac:dyDescent="0.2">
      <c r="A205" s="24"/>
      <c r="B205" s="25"/>
      <c r="C205" s="26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6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8"/>
    </row>
    <row r="206" spans="1:28" ht="15.75" customHeight="1" x14ac:dyDescent="0.2">
      <c r="A206" s="24"/>
      <c r="B206" s="25"/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6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8"/>
    </row>
    <row r="207" spans="1:28" ht="15.75" customHeight="1" x14ac:dyDescent="0.2">
      <c r="A207" s="24"/>
      <c r="B207" s="25"/>
      <c r="C207" s="26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6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8"/>
    </row>
    <row r="208" spans="1:28" ht="15.75" customHeight="1" x14ac:dyDescent="0.2">
      <c r="A208" s="24"/>
      <c r="B208" s="25"/>
      <c r="C208" s="26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6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8"/>
    </row>
    <row r="209" spans="1:28" ht="15.75" customHeight="1" x14ac:dyDescent="0.2">
      <c r="A209" s="24"/>
      <c r="B209" s="25"/>
      <c r="C209" s="26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6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8"/>
    </row>
    <row r="210" spans="1:28" ht="15.75" customHeight="1" x14ac:dyDescent="0.2">
      <c r="A210" s="24"/>
      <c r="B210" s="25"/>
      <c r="C210" s="26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6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8"/>
    </row>
    <row r="211" spans="1:28" ht="15.75" customHeight="1" x14ac:dyDescent="0.2">
      <c r="A211" s="24"/>
      <c r="B211" s="25"/>
      <c r="C211" s="26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6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8"/>
    </row>
    <row r="212" spans="1:28" ht="15.75" customHeight="1" x14ac:dyDescent="0.2">
      <c r="A212" s="24"/>
      <c r="B212" s="25"/>
      <c r="C212" s="26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6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8"/>
    </row>
    <row r="213" spans="1:28" ht="15.75" customHeight="1" x14ac:dyDescent="0.2">
      <c r="A213" s="24"/>
      <c r="B213" s="25"/>
      <c r="C213" s="26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6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8"/>
    </row>
    <row r="214" spans="1:28" ht="15.75" customHeight="1" x14ac:dyDescent="0.2">
      <c r="A214" s="24"/>
      <c r="B214" s="25"/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6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8"/>
    </row>
    <row r="215" spans="1:28" ht="15.75" customHeight="1" x14ac:dyDescent="0.2">
      <c r="A215" s="24"/>
      <c r="B215" s="25"/>
      <c r="C215" s="26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6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8"/>
    </row>
    <row r="216" spans="1:28" ht="15.75" customHeight="1" x14ac:dyDescent="0.2">
      <c r="A216" s="24"/>
      <c r="B216" s="25"/>
      <c r="C216" s="26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6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8"/>
    </row>
    <row r="217" spans="1:28" ht="15.75" customHeight="1" x14ac:dyDescent="0.2">
      <c r="A217" s="24"/>
      <c r="B217" s="25"/>
      <c r="C217" s="26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6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8"/>
    </row>
    <row r="218" spans="1:28" ht="15.75" customHeight="1" x14ac:dyDescent="0.2">
      <c r="A218" s="24"/>
      <c r="B218" s="25"/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6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8"/>
    </row>
    <row r="219" spans="1:28" ht="15.75" customHeight="1" x14ac:dyDescent="0.2">
      <c r="A219" s="24"/>
      <c r="B219" s="25"/>
      <c r="C219" s="26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6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8"/>
    </row>
    <row r="220" spans="1:28" ht="15.75" customHeight="1" x14ac:dyDescent="0.2">
      <c r="A220" s="24"/>
      <c r="B220" s="25"/>
      <c r="C220" s="26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6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8"/>
    </row>
    <row r="221" spans="1:28" ht="15.75" customHeight="1" x14ac:dyDescent="0.2">
      <c r="A221" s="24"/>
      <c r="B221" s="25"/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6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8"/>
    </row>
    <row r="222" spans="1:28" ht="15.75" customHeight="1" x14ac:dyDescent="0.2">
      <c r="A222" s="24"/>
      <c r="B222" s="25"/>
      <c r="C222" s="26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6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8"/>
    </row>
    <row r="223" spans="1:28" ht="15.75" customHeight="1" x14ac:dyDescent="0.2">
      <c r="A223" s="24"/>
      <c r="B223" s="25"/>
      <c r="C223" s="26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6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8"/>
    </row>
    <row r="224" spans="1:28" ht="15.75" customHeight="1" x14ac:dyDescent="0.2">
      <c r="A224" s="24"/>
      <c r="B224" s="25"/>
      <c r="C224" s="26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6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8"/>
    </row>
    <row r="225" spans="1:28" ht="15.75" customHeight="1" x14ac:dyDescent="0.2">
      <c r="A225" s="24"/>
      <c r="B225" s="25"/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6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8"/>
    </row>
    <row r="226" spans="1:28" ht="15.75" customHeight="1" x14ac:dyDescent="0.2">
      <c r="A226" s="24"/>
      <c r="B226" s="25"/>
      <c r="C226" s="26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6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8"/>
    </row>
    <row r="227" spans="1:28" ht="15.75" customHeight="1" x14ac:dyDescent="0.2">
      <c r="A227" s="24"/>
      <c r="B227" s="25"/>
      <c r="C227" s="26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6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8"/>
    </row>
    <row r="228" spans="1:28" ht="15.75" customHeight="1" x14ac:dyDescent="0.2">
      <c r="A228" s="24"/>
      <c r="B228" s="25"/>
      <c r="C228" s="26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6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8"/>
    </row>
    <row r="229" spans="1:28" ht="15.75" customHeight="1" x14ac:dyDescent="0.2">
      <c r="A229" s="24"/>
      <c r="B229" s="25"/>
      <c r="C229" s="26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6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8"/>
    </row>
    <row r="230" spans="1:28" ht="15.75" customHeight="1" x14ac:dyDescent="0.2">
      <c r="A230" s="24"/>
      <c r="B230" s="25"/>
      <c r="C230" s="26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6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8"/>
    </row>
    <row r="231" spans="1:28" ht="15.75" customHeight="1" x14ac:dyDescent="0.2">
      <c r="A231" s="24"/>
      <c r="B231" s="25"/>
      <c r="C231" s="26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6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8"/>
    </row>
    <row r="232" spans="1:28" ht="15.75" customHeight="1" x14ac:dyDescent="0.2">
      <c r="A232" s="24"/>
      <c r="B232" s="25"/>
      <c r="C232" s="26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6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8"/>
    </row>
    <row r="233" spans="1:28" ht="15.75" customHeight="1" x14ac:dyDescent="0.2">
      <c r="A233" s="24"/>
      <c r="B233" s="25"/>
      <c r="C233" s="26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6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8"/>
    </row>
    <row r="234" spans="1:28" ht="15.75" customHeight="1" x14ac:dyDescent="0.2">
      <c r="A234" s="24"/>
      <c r="B234" s="25"/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6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8"/>
    </row>
    <row r="235" spans="1:28" ht="15.75" customHeight="1" x14ac:dyDescent="0.2">
      <c r="A235" s="24"/>
      <c r="B235" s="25"/>
      <c r="C235" s="26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6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8"/>
    </row>
    <row r="236" spans="1:28" ht="15.75" customHeight="1" x14ac:dyDescent="0.2">
      <c r="A236" s="24"/>
      <c r="B236" s="25"/>
      <c r="C236" s="26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6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8"/>
    </row>
    <row r="237" spans="1:28" ht="15.75" customHeight="1" x14ac:dyDescent="0.2">
      <c r="A237" s="24"/>
      <c r="B237" s="25"/>
      <c r="C237" s="26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6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8"/>
    </row>
    <row r="238" spans="1:28" ht="15.75" customHeight="1" x14ac:dyDescent="0.2">
      <c r="A238" s="24"/>
      <c r="B238" s="25"/>
      <c r="C238" s="26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6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8"/>
    </row>
    <row r="239" spans="1:28" ht="15.75" customHeight="1" x14ac:dyDescent="0.2">
      <c r="A239" s="24"/>
      <c r="B239" s="25"/>
      <c r="C239" s="26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6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8"/>
    </row>
    <row r="240" spans="1:28" ht="15.75" customHeight="1" x14ac:dyDescent="0.2">
      <c r="A240" s="24"/>
      <c r="B240" s="25"/>
      <c r="C240" s="26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6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8"/>
    </row>
    <row r="241" spans="1:28" ht="15.75" customHeight="1" x14ac:dyDescent="0.2">
      <c r="A241" s="24"/>
      <c r="B241" s="25"/>
      <c r="C241" s="26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6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8"/>
    </row>
    <row r="242" spans="1:28" ht="15.75" customHeight="1" x14ac:dyDescent="0.2">
      <c r="A242" s="24"/>
      <c r="B242" s="25"/>
      <c r="C242" s="26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6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8"/>
    </row>
    <row r="243" spans="1:28" ht="15.75" customHeight="1" x14ac:dyDescent="0.2">
      <c r="A243" s="24"/>
      <c r="B243" s="25"/>
      <c r="C243" s="26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6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8"/>
    </row>
    <row r="244" spans="1:28" ht="15.75" customHeight="1" x14ac:dyDescent="0.2">
      <c r="A244" s="24"/>
      <c r="B244" s="25"/>
      <c r="C244" s="26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6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8"/>
    </row>
    <row r="245" spans="1:28" ht="15.75" customHeight="1" x14ac:dyDescent="0.2">
      <c r="A245" s="24"/>
      <c r="B245" s="25"/>
      <c r="C245" s="26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6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8"/>
    </row>
    <row r="246" spans="1:28" ht="15.75" customHeight="1" x14ac:dyDescent="0.2">
      <c r="A246" s="24"/>
      <c r="B246" s="25"/>
      <c r="C246" s="26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6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8"/>
    </row>
    <row r="247" spans="1:28" ht="15.75" customHeight="1" x14ac:dyDescent="0.2">
      <c r="A247" s="24"/>
      <c r="B247" s="25"/>
      <c r="C247" s="26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6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8"/>
    </row>
    <row r="248" spans="1:28" ht="15.75" customHeight="1" x14ac:dyDescent="0.2">
      <c r="A248" s="24"/>
      <c r="B248" s="25"/>
      <c r="C248" s="26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6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8"/>
    </row>
    <row r="249" spans="1:28" ht="15.75" customHeight="1" x14ac:dyDescent="0.2">
      <c r="A249" s="24"/>
      <c r="B249" s="25"/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6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8"/>
    </row>
    <row r="250" spans="1:28" ht="15.75" customHeight="1" x14ac:dyDescent="0.2">
      <c r="A250" s="24"/>
      <c r="B250" s="25"/>
      <c r="C250" s="26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6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8"/>
    </row>
    <row r="251" spans="1:28" ht="15.75" customHeight="1" x14ac:dyDescent="0.2">
      <c r="A251" s="24"/>
      <c r="B251" s="25"/>
      <c r="C251" s="26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6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8"/>
    </row>
    <row r="252" spans="1:28" ht="15.75" customHeight="1" x14ac:dyDescent="0.2">
      <c r="A252" s="24"/>
      <c r="B252" s="25"/>
      <c r="C252" s="26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6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8"/>
    </row>
    <row r="253" spans="1:28" ht="15.75" customHeight="1" x14ac:dyDescent="0.2">
      <c r="A253" s="24"/>
      <c r="B253" s="25"/>
      <c r="C253" s="26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6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8"/>
    </row>
    <row r="254" spans="1:28" ht="15.75" customHeight="1" x14ac:dyDescent="0.2">
      <c r="A254" s="24"/>
      <c r="B254" s="25"/>
      <c r="C254" s="26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6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8"/>
    </row>
    <row r="255" spans="1:28" ht="15.75" customHeight="1" x14ac:dyDescent="0.2">
      <c r="A255" s="24"/>
      <c r="B255" s="25"/>
      <c r="C255" s="26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6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8"/>
    </row>
    <row r="256" spans="1:28" ht="15.75" customHeight="1" x14ac:dyDescent="0.2">
      <c r="A256" s="24"/>
      <c r="B256" s="25"/>
      <c r="C256" s="26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6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8"/>
    </row>
    <row r="257" spans="1:28" ht="15.75" customHeight="1" x14ac:dyDescent="0.2">
      <c r="A257" s="24"/>
      <c r="B257" s="25"/>
      <c r="C257" s="26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6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8"/>
    </row>
    <row r="258" spans="1:28" ht="15.75" customHeight="1" x14ac:dyDescent="0.2">
      <c r="A258" s="24"/>
      <c r="B258" s="25"/>
      <c r="C258" s="26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6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8"/>
    </row>
    <row r="259" spans="1:28" ht="15.75" customHeight="1" x14ac:dyDescent="0.2">
      <c r="A259" s="24"/>
      <c r="B259" s="25"/>
      <c r="C259" s="26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6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8"/>
    </row>
    <row r="260" spans="1:28" ht="15.75" customHeight="1" x14ac:dyDescent="0.2">
      <c r="A260" s="24"/>
      <c r="B260" s="25"/>
      <c r="C260" s="26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6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8"/>
    </row>
    <row r="261" spans="1:28" ht="15.75" customHeight="1" x14ac:dyDescent="0.2">
      <c r="A261" s="24"/>
      <c r="B261" s="25"/>
      <c r="C261" s="26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6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8"/>
    </row>
    <row r="262" spans="1:28" ht="15.75" customHeight="1" x14ac:dyDescent="0.2">
      <c r="A262" s="24"/>
      <c r="B262" s="25"/>
      <c r="C262" s="26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6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8"/>
    </row>
    <row r="263" spans="1:28" ht="15.75" customHeight="1" x14ac:dyDescent="0.2">
      <c r="A263" s="24"/>
      <c r="B263" s="25"/>
      <c r="C263" s="26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6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8"/>
    </row>
    <row r="264" spans="1:28" ht="15.75" customHeight="1" x14ac:dyDescent="0.2">
      <c r="A264" s="24"/>
      <c r="B264" s="25"/>
      <c r="C264" s="26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6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8"/>
    </row>
    <row r="265" spans="1:28" ht="15.75" customHeight="1" x14ac:dyDescent="0.2">
      <c r="A265" s="24"/>
      <c r="B265" s="25"/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6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8"/>
    </row>
    <row r="266" spans="1:28" ht="15.75" customHeight="1" x14ac:dyDescent="0.2">
      <c r="A266" s="24"/>
      <c r="B266" s="25"/>
      <c r="C266" s="26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6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8"/>
    </row>
    <row r="267" spans="1:28" ht="15.75" customHeight="1" x14ac:dyDescent="0.2">
      <c r="A267" s="24"/>
      <c r="B267" s="25"/>
      <c r="C267" s="26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6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8"/>
    </row>
    <row r="268" spans="1:28" ht="15.75" customHeight="1" x14ac:dyDescent="0.2">
      <c r="A268" s="24"/>
      <c r="B268" s="25"/>
      <c r="C268" s="26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6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8"/>
    </row>
    <row r="269" spans="1:28" ht="15.75" customHeight="1" x14ac:dyDescent="0.2">
      <c r="A269" s="24"/>
      <c r="B269" s="25"/>
      <c r="C269" s="26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6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8"/>
    </row>
    <row r="270" spans="1:28" ht="15.75" customHeight="1" x14ac:dyDescent="0.2">
      <c r="A270" s="24"/>
      <c r="B270" s="25"/>
      <c r="C270" s="26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6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8"/>
    </row>
    <row r="271" spans="1:28" ht="15.75" customHeight="1" x14ac:dyDescent="0.2">
      <c r="A271" s="24"/>
      <c r="B271" s="25"/>
      <c r="C271" s="26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6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8"/>
    </row>
    <row r="272" spans="1:28" ht="15.75" customHeight="1" x14ac:dyDescent="0.2">
      <c r="A272" s="24"/>
      <c r="B272" s="25"/>
      <c r="C272" s="26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6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8"/>
    </row>
    <row r="273" spans="1:28" ht="15.75" customHeight="1" x14ac:dyDescent="0.2">
      <c r="A273" s="24"/>
      <c r="B273" s="25"/>
      <c r="C273" s="26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6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8"/>
    </row>
    <row r="274" spans="1:28" ht="15.75" customHeight="1" x14ac:dyDescent="0.2">
      <c r="A274" s="24"/>
      <c r="B274" s="25"/>
      <c r="C274" s="26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6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8"/>
    </row>
    <row r="275" spans="1:28" ht="15.75" customHeight="1" x14ac:dyDescent="0.2">
      <c r="A275" s="24"/>
      <c r="B275" s="25"/>
      <c r="C275" s="26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6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8"/>
    </row>
    <row r="276" spans="1:28" ht="15.75" customHeight="1" x14ac:dyDescent="0.2">
      <c r="A276" s="24"/>
      <c r="B276" s="25"/>
      <c r="C276" s="26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6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8"/>
    </row>
    <row r="277" spans="1:28" ht="15.75" customHeight="1" x14ac:dyDescent="0.2">
      <c r="A277" s="24"/>
      <c r="B277" s="25"/>
      <c r="C277" s="26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6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8"/>
    </row>
    <row r="278" spans="1:28" ht="15.75" customHeight="1" x14ac:dyDescent="0.2">
      <c r="A278" s="24"/>
      <c r="B278" s="25"/>
      <c r="C278" s="26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6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8"/>
    </row>
    <row r="279" spans="1:28" ht="15.75" customHeight="1" x14ac:dyDescent="0.2">
      <c r="A279" s="24"/>
      <c r="B279" s="25"/>
      <c r="C279" s="26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6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8"/>
    </row>
    <row r="280" spans="1:28" ht="15.75" customHeight="1" x14ac:dyDescent="0.2">
      <c r="A280" s="24"/>
      <c r="B280" s="25"/>
      <c r="C280" s="26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6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8"/>
    </row>
    <row r="281" spans="1:28" ht="15.75" customHeight="1" x14ac:dyDescent="0.2">
      <c r="A281" s="24"/>
      <c r="B281" s="25"/>
      <c r="C281" s="26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6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8"/>
    </row>
    <row r="282" spans="1:28" ht="15.75" customHeight="1" x14ac:dyDescent="0.2">
      <c r="A282" s="24"/>
      <c r="B282" s="25"/>
      <c r="C282" s="26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6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8"/>
    </row>
    <row r="283" spans="1:28" ht="15.75" customHeight="1" x14ac:dyDescent="0.2">
      <c r="A283" s="24"/>
      <c r="B283" s="25"/>
      <c r="C283" s="26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6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8"/>
    </row>
    <row r="284" spans="1:28" ht="15.75" customHeight="1" x14ac:dyDescent="0.2">
      <c r="A284" s="24"/>
      <c r="B284" s="25"/>
      <c r="C284" s="26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6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8"/>
    </row>
    <row r="285" spans="1:28" ht="15.75" customHeight="1" x14ac:dyDescent="0.2">
      <c r="A285" s="24"/>
      <c r="B285" s="25"/>
      <c r="C285" s="26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6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8"/>
    </row>
    <row r="286" spans="1:28" ht="15.75" customHeight="1" x14ac:dyDescent="0.2">
      <c r="A286" s="24"/>
      <c r="B286" s="25"/>
      <c r="C286" s="26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6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8"/>
    </row>
    <row r="287" spans="1:28" ht="15.75" customHeight="1" x14ac:dyDescent="0.2">
      <c r="A287" s="24"/>
      <c r="B287" s="25"/>
      <c r="C287" s="26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6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8"/>
    </row>
    <row r="288" spans="1:28" ht="15.75" customHeight="1" x14ac:dyDescent="0.2">
      <c r="A288" s="24"/>
      <c r="B288" s="25"/>
      <c r="C288" s="26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6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8"/>
    </row>
    <row r="289" spans="1:28" ht="15.75" customHeight="1" x14ac:dyDescent="0.2">
      <c r="A289" s="24"/>
      <c r="B289" s="25"/>
      <c r="C289" s="26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6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8"/>
    </row>
    <row r="290" spans="1:28" ht="15.75" customHeight="1" x14ac:dyDescent="0.2">
      <c r="A290" s="24"/>
      <c r="B290" s="25"/>
      <c r="C290" s="26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6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8"/>
    </row>
    <row r="291" spans="1:28" ht="15.75" customHeight="1" x14ac:dyDescent="0.2">
      <c r="A291" s="24"/>
      <c r="B291" s="25"/>
      <c r="C291" s="26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6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8"/>
    </row>
    <row r="292" spans="1:28" ht="15.75" customHeight="1" x14ac:dyDescent="0.2">
      <c r="A292" s="24"/>
      <c r="B292" s="25"/>
      <c r="C292" s="26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6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8"/>
    </row>
    <row r="293" spans="1:28" ht="15.75" customHeight="1" x14ac:dyDescent="0.2">
      <c r="A293" s="24"/>
      <c r="B293" s="25"/>
      <c r="C293" s="26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6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8"/>
    </row>
    <row r="294" spans="1:28" ht="15.75" customHeight="1" x14ac:dyDescent="0.2">
      <c r="A294" s="24"/>
      <c r="B294" s="25"/>
      <c r="C294" s="26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6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8"/>
    </row>
    <row r="295" spans="1:28" ht="15.75" customHeight="1" x14ac:dyDescent="0.2">
      <c r="A295" s="24"/>
      <c r="B295" s="25"/>
      <c r="C295" s="26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6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8"/>
    </row>
    <row r="296" spans="1:28" ht="15.75" customHeight="1" x14ac:dyDescent="0.2">
      <c r="A296" s="24"/>
      <c r="B296" s="25"/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6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8"/>
    </row>
    <row r="297" spans="1:28" ht="15.75" customHeight="1" x14ac:dyDescent="0.2">
      <c r="A297" s="24"/>
      <c r="B297" s="25"/>
      <c r="C297" s="26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6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8"/>
    </row>
    <row r="298" spans="1:28" ht="15.75" customHeight="1" x14ac:dyDescent="0.2">
      <c r="A298" s="24"/>
      <c r="B298" s="25"/>
      <c r="C298" s="26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6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8"/>
    </row>
    <row r="299" spans="1:28" ht="15.75" customHeight="1" x14ac:dyDescent="0.2">
      <c r="A299" s="24"/>
      <c r="B299" s="25"/>
      <c r="C299" s="26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6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8"/>
    </row>
    <row r="300" spans="1:28" ht="15.75" customHeight="1" x14ac:dyDescent="0.2">
      <c r="A300" s="24"/>
      <c r="B300" s="25"/>
      <c r="C300" s="26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6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8"/>
    </row>
    <row r="301" spans="1:28" ht="15.75" customHeight="1" x14ac:dyDescent="0.2">
      <c r="A301" s="24"/>
      <c r="B301" s="25"/>
      <c r="C301" s="26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6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8"/>
    </row>
    <row r="302" spans="1:28" ht="15.75" customHeight="1" x14ac:dyDescent="0.2">
      <c r="A302" s="24"/>
      <c r="B302" s="25"/>
      <c r="C302" s="26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6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8"/>
    </row>
    <row r="303" spans="1:28" ht="15.75" customHeight="1" x14ac:dyDescent="0.2">
      <c r="A303" s="24"/>
      <c r="B303" s="25"/>
      <c r="C303" s="26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6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8"/>
    </row>
    <row r="304" spans="1:28" ht="15.75" customHeight="1" x14ac:dyDescent="0.2">
      <c r="A304" s="24"/>
      <c r="B304" s="25"/>
      <c r="C304" s="26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6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8"/>
    </row>
    <row r="305" spans="1:28" ht="15.75" customHeight="1" x14ac:dyDescent="0.2">
      <c r="A305" s="24"/>
      <c r="B305" s="25"/>
      <c r="C305" s="26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6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8"/>
    </row>
    <row r="306" spans="1:28" ht="15.75" customHeight="1" x14ac:dyDescent="0.2">
      <c r="A306" s="24"/>
      <c r="B306" s="25"/>
      <c r="C306" s="26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6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8"/>
    </row>
    <row r="307" spans="1:28" ht="15.75" customHeight="1" x14ac:dyDescent="0.2">
      <c r="A307" s="24"/>
      <c r="B307" s="25"/>
      <c r="C307" s="26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6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8"/>
    </row>
    <row r="308" spans="1:28" ht="15.75" customHeight="1" x14ac:dyDescent="0.2">
      <c r="A308" s="24"/>
      <c r="B308" s="25"/>
      <c r="C308" s="26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6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8"/>
    </row>
    <row r="309" spans="1:28" ht="15.75" customHeight="1" x14ac:dyDescent="0.2">
      <c r="A309" s="24"/>
      <c r="B309" s="25"/>
      <c r="C309" s="26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6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8"/>
    </row>
    <row r="310" spans="1:28" ht="15.75" customHeight="1" x14ac:dyDescent="0.2">
      <c r="A310" s="24"/>
      <c r="B310" s="25"/>
      <c r="C310" s="26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6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8"/>
    </row>
    <row r="311" spans="1:28" ht="15.75" customHeight="1" x14ac:dyDescent="0.2">
      <c r="A311" s="24"/>
      <c r="B311" s="25"/>
      <c r="C311" s="26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6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8"/>
    </row>
    <row r="312" spans="1:28" ht="15.75" customHeight="1" x14ac:dyDescent="0.2">
      <c r="A312" s="24"/>
      <c r="B312" s="25"/>
      <c r="C312" s="26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6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8"/>
    </row>
    <row r="313" spans="1:28" ht="15.75" customHeight="1" x14ac:dyDescent="0.2">
      <c r="A313" s="24"/>
      <c r="B313" s="25"/>
      <c r="C313" s="26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6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8"/>
    </row>
    <row r="314" spans="1:28" ht="15.75" customHeight="1" x14ac:dyDescent="0.2">
      <c r="A314" s="24"/>
      <c r="B314" s="25"/>
      <c r="C314" s="26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6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8"/>
    </row>
    <row r="315" spans="1:28" ht="15.75" customHeight="1" x14ac:dyDescent="0.2">
      <c r="A315" s="24"/>
      <c r="B315" s="25"/>
      <c r="C315" s="26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6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8"/>
    </row>
    <row r="316" spans="1:28" ht="15.75" customHeight="1" x14ac:dyDescent="0.2">
      <c r="A316" s="24"/>
      <c r="B316" s="25"/>
      <c r="C316" s="26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6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8"/>
    </row>
    <row r="317" spans="1:28" ht="15.75" customHeight="1" x14ac:dyDescent="0.2">
      <c r="A317" s="24"/>
      <c r="B317" s="25"/>
      <c r="C317" s="26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6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8"/>
    </row>
    <row r="318" spans="1:28" ht="15.75" customHeight="1" x14ac:dyDescent="0.2">
      <c r="A318" s="24"/>
      <c r="B318" s="25"/>
      <c r="C318" s="26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6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8"/>
    </row>
    <row r="319" spans="1:28" ht="15.75" customHeight="1" x14ac:dyDescent="0.2">
      <c r="A319" s="24"/>
      <c r="B319" s="25"/>
      <c r="C319" s="26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6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8"/>
    </row>
    <row r="320" spans="1:28" ht="15.75" customHeight="1" x14ac:dyDescent="0.2">
      <c r="A320" s="24"/>
      <c r="B320" s="25"/>
      <c r="C320" s="26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6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8"/>
    </row>
    <row r="321" spans="1:28" ht="15.75" customHeight="1" x14ac:dyDescent="0.2">
      <c r="A321" s="24"/>
      <c r="B321" s="25"/>
      <c r="C321" s="26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6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8"/>
    </row>
    <row r="322" spans="1:28" ht="15.75" customHeight="1" x14ac:dyDescent="0.2">
      <c r="A322" s="24"/>
      <c r="B322" s="25"/>
      <c r="C322" s="26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6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8"/>
    </row>
    <row r="323" spans="1:28" ht="15.75" customHeight="1" x14ac:dyDescent="0.2">
      <c r="A323" s="24"/>
      <c r="B323" s="25"/>
      <c r="C323" s="26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6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8"/>
    </row>
    <row r="324" spans="1:28" ht="15.75" customHeight="1" x14ac:dyDescent="0.2">
      <c r="A324" s="24"/>
      <c r="B324" s="25"/>
      <c r="C324" s="26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6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8"/>
    </row>
    <row r="325" spans="1:28" ht="15.75" customHeight="1" x14ac:dyDescent="0.2">
      <c r="A325" s="24"/>
      <c r="B325" s="25"/>
      <c r="C325" s="26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6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8"/>
    </row>
    <row r="326" spans="1:28" ht="15.75" customHeight="1" x14ac:dyDescent="0.2">
      <c r="A326" s="24"/>
      <c r="B326" s="25"/>
      <c r="C326" s="26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6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8"/>
    </row>
    <row r="327" spans="1:28" ht="15.75" customHeight="1" x14ac:dyDescent="0.2">
      <c r="A327" s="24"/>
      <c r="B327" s="25"/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6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8"/>
    </row>
    <row r="328" spans="1:28" ht="15.75" customHeight="1" x14ac:dyDescent="0.2">
      <c r="A328" s="24"/>
      <c r="B328" s="25"/>
      <c r="C328" s="26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6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8"/>
    </row>
    <row r="329" spans="1:28" ht="15.75" customHeight="1" x14ac:dyDescent="0.2">
      <c r="A329" s="24"/>
      <c r="B329" s="25"/>
      <c r="C329" s="26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6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8"/>
    </row>
    <row r="330" spans="1:28" ht="15.75" customHeight="1" x14ac:dyDescent="0.2">
      <c r="A330" s="24"/>
      <c r="B330" s="25"/>
      <c r="C330" s="26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6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8"/>
    </row>
    <row r="331" spans="1:28" ht="15.75" customHeight="1" x14ac:dyDescent="0.2">
      <c r="A331" s="24"/>
      <c r="B331" s="25"/>
      <c r="C331" s="26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6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8"/>
    </row>
    <row r="332" spans="1:28" ht="15.75" customHeight="1" x14ac:dyDescent="0.2">
      <c r="A332" s="24"/>
      <c r="B332" s="25"/>
      <c r="C332" s="26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6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8"/>
    </row>
    <row r="333" spans="1:28" ht="15.75" customHeight="1" x14ac:dyDescent="0.2">
      <c r="A333" s="24"/>
      <c r="B333" s="25"/>
      <c r="C333" s="26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6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8"/>
    </row>
    <row r="334" spans="1:28" ht="15.75" customHeight="1" x14ac:dyDescent="0.2">
      <c r="A334" s="24"/>
      <c r="B334" s="25"/>
      <c r="C334" s="26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6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8"/>
    </row>
    <row r="335" spans="1:28" ht="15.75" customHeight="1" x14ac:dyDescent="0.2">
      <c r="A335" s="24"/>
      <c r="B335" s="25"/>
      <c r="C335" s="26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6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8"/>
    </row>
    <row r="336" spans="1:28" ht="15.75" customHeight="1" x14ac:dyDescent="0.2">
      <c r="A336" s="24"/>
      <c r="B336" s="25"/>
      <c r="C336" s="26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6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8"/>
    </row>
    <row r="337" spans="1:28" ht="15.75" customHeight="1" x14ac:dyDescent="0.2">
      <c r="A337" s="24"/>
      <c r="B337" s="25"/>
      <c r="C337" s="26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6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8"/>
    </row>
    <row r="338" spans="1:28" ht="15.75" customHeight="1" x14ac:dyDescent="0.2">
      <c r="A338" s="24"/>
      <c r="B338" s="25"/>
      <c r="C338" s="26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6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8"/>
    </row>
    <row r="339" spans="1:28" ht="15.75" customHeight="1" x14ac:dyDescent="0.2">
      <c r="A339" s="24"/>
      <c r="B339" s="25"/>
      <c r="C339" s="26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6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8"/>
    </row>
    <row r="340" spans="1:28" ht="15.75" customHeight="1" x14ac:dyDescent="0.2">
      <c r="A340" s="24"/>
      <c r="B340" s="25"/>
      <c r="C340" s="26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6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8"/>
    </row>
    <row r="341" spans="1:28" ht="15.75" customHeight="1" x14ac:dyDescent="0.2">
      <c r="A341" s="24"/>
      <c r="B341" s="25"/>
      <c r="C341" s="26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6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8"/>
    </row>
    <row r="342" spans="1:28" ht="15.75" customHeight="1" x14ac:dyDescent="0.2">
      <c r="A342" s="24"/>
      <c r="B342" s="25"/>
      <c r="C342" s="26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6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8"/>
    </row>
    <row r="343" spans="1:28" ht="15.75" customHeight="1" x14ac:dyDescent="0.2">
      <c r="A343" s="24"/>
      <c r="B343" s="25"/>
      <c r="C343" s="26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6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8"/>
    </row>
    <row r="344" spans="1:28" ht="15.75" customHeight="1" x14ac:dyDescent="0.2">
      <c r="A344" s="24"/>
      <c r="B344" s="25"/>
      <c r="C344" s="26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6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8"/>
    </row>
    <row r="345" spans="1:28" ht="15.75" customHeight="1" x14ac:dyDescent="0.2">
      <c r="A345" s="24"/>
      <c r="B345" s="25"/>
      <c r="C345" s="26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6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8"/>
    </row>
    <row r="346" spans="1:28" ht="15.75" customHeight="1" x14ac:dyDescent="0.2">
      <c r="A346" s="24"/>
      <c r="B346" s="25"/>
      <c r="C346" s="26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6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8"/>
    </row>
    <row r="347" spans="1:28" ht="15.75" customHeight="1" x14ac:dyDescent="0.2">
      <c r="A347" s="24"/>
      <c r="B347" s="25"/>
      <c r="C347" s="26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6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8"/>
    </row>
    <row r="348" spans="1:28" ht="15.75" customHeight="1" x14ac:dyDescent="0.2">
      <c r="A348" s="24"/>
      <c r="B348" s="25"/>
      <c r="C348" s="26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6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8"/>
    </row>
    <row r="349" spans="1:28" ht="15.75" customHeight="1" x14ac:dyDescent="0.2">
      <c r="A349" s="24"/>
      <c r="B349" s="25"/>
      <c r="C349" s="26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6"/>
      <c r="Q349" s="27"/>
      <c r="R349" s="27"/>
      <c r="S349" s="27"/>
      <c r="T349" s="27"/>
      <c r="U349" s="27"/>
      <c r="V349" s="30"/>
      <c r="W349" s="27"/>
      <c r="X349" s="27"/>
      <c r="Y349" s="27"/>
      <c r="Z349" s="27"/>
      <c r="AA349" s="27"/>
      <c r="AB349" s="28"/>
    </row>
    <row r="350" spans="1:28" ht="15.75" customHeight="1" x14ac:dyDescent="0.2">
      <c r="A350" s="24"/>
      <c r="B350" s="25"/>
      <c r="C350" s="26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6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8"/>
    </row>
    <row r="351" spans="1:28" ht="15.75" customHeight="1" x14ac:dyDescent="0.2">
      <c r="A351" s="24"/>
      <c r="B351" s="25"/>
      <c r="C351" s="26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6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8"/>
    </row>
    <row r="352" spans="1:28" ht="15.75" customHeight="1" x14ac:dyDescent="0.2">
      <c r="A352" s="24"/>
      <c r="B352" s="25"/>
      <c r="C352" s="26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6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8"/>
    </row>
    <row r="353" spans="1:28" ht="15.75" customHeight="1" x14ac:dyDescent="0.2">
      <c r="A353" s="24"/>
      <c r="B353" s="25"/>
      <c r="C353" s="26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6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8"/>
    </row>
    <row r="354" spans="1:28" ht="15.75" customHeight="1" x14ac:dyDescent="0.2">
      <c r="A354" s="24"/>
      <c r="B354" s="25"/>
      <c r="C354" s="26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6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8"/>
    </row>
    <row r="355" spans="1:28" ht="15.75" customHeight="1" x14ac:dyDescent="0.2">
      <c r="A355" s="24"/>
      <c r="B355" s="25"/>
      <c r="C355" s="26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6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8"/>
    </row>
    <row r="356" spans="1:28" ht="15.75" customHeight="1" x14ac:dyDescent="0.2">
      <c r="A356" s="24"/>
      <c r="B356" s="25"/>
      <c r="C356" s="26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6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8"/>
    </row>
    <row r="357" spans="1:28" ht="15.75" customHeight="1" x14ac:dyDescent="0.2">
      <c r="A357" s="24"/>
      <c r="B357" s="25"/>
      <c r="C357" s="26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6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8"/>
    </row>
    <row r="358" spans="1:28" ht="15.75" customHeight="1" x14ac:dyDescent="0.2">
      <c r="A358" s="24"/>
      <c r="B358" s="25"/>
      <c r="C358" s="26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6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8"/>
    </row>
    <row r="359" spans="1:28" ht="15.75" customHeight="1" x14ac:dyDescent="0.2">
      <c r="A359" s="24"/>
      <c r="B359" s="25"/>
      <c r="C359" s="26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6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8"/>
    </row>
    <row r="360" spans="1:28" ht="15.75" customHeight="1" x14ac:dyDescent="0.2">
      <c r="A360" s="24"/>
      <c r="B360" s="25"/>
      <c r="C360" s="26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6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8"/>
    </row>
    <row r="361" spans="1:28" ht="15.75" customHeight="1" x14ac:dyDescent="0.2">
      <c r="A361" s="24"/>
      <c r="B361" s="25"/>
      <c r="C361" s="26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6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8"/>
    </row>
    <row r="362" spans="1:28" ht="15.75" customHeight="1" x14ac:dyDescent="0.2">
      <c r="A362" s="24"/>
      <c r="B362" s="25"/>
      <c r="C362" s="26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6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8"/>
    </row>
    <row r="363" spans="1:28" ht="15.75" customHeight="1" x14ac:dyDescent="0.2">
      <c r="A363" s="24"/>
      <c r="B363" s="25"/>
      <c r="C363" s="26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6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8"/>
    </row>
    <row r="364" spans="1:28" ht="15.75" customHeight="1" x14ac:dyDescent="0.2">
      <c r="A364" s="24"/>
      <c r="B364" s="25"/>
      <c r="C364" s="26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6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8"/>
    </row>
    <row r="365" spans="1:28" ht="15.75" customHeight="1" x14ac:dyDescent="0.2">
      <c r="A365" s="24"/>
      <c r="B365" s="25"/>
      <c r="C365" s="26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6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8"/>
    </row>
    <row r="366" spans="1:28" ht="15.75" customHeight="1" x14ac:dyDescent="0.2">
      <c r="A366" s="24"/>
      <c r="B366" s="25"/>
      <c r="C366" s="26"/>
      <c r="D366" s="27"/>
      <c r="E366" s="27"/>
      <c r="F366" s="27"/>
      <c r="G366" s="27"/>
      <c r="H366" s="27"/>
      <c r="I366" s="27"/>
      <c r="J366" s="27"/>
      <c r="K366" s="30"/>
      <c r="L366" s="27"/>
      <c r="M366" s="27"/>
      <c r="N366" s="27"/>
      <c r="O366" s="27"/>
      <c r="P366" s="26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8"/>
    </row>
    <row r="367" spans="1:28" ht="15.75" customHeight="1" x14ac:dyDescent="0.2">
      <c r="A367" s="24"/>
      <c r="B367" s="25"/>
      <c r="C367" s="26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6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8"/>
    </row>
    <row r="368" spans="1:28" ht="15.75" customHeight="1" x14ac:dyDescent="0.2">
      <c r="A368" s="24"/>
      <c r="B368" s="25"/>
      <c r="C368" s="26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6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8"/>
    </row>
  </sheetData>
  <mergeCells count="9">
    <mergeCell ref="E1:H1"/>
    <mergeCell ref="A1:D1"/>
    <mergeCell ref="I1:L1"/>
    <mergeCell ref="Y1:AA1"/>
    <mergeCell ref="AB1:AB3"/>
    <mergeCell ref="M1:P1"/>
    <mergeCell ref="A2:AA2"/>
    <mergeCell ref="Q1:T1"/>
    <mergeCell ref="U1:X1"/>
  </mergeCells>
  <conditionalFormatting sqref="Q4:AA368">
    <cfRule type="cellIs" dxfId="35" priority="1" operator="greaterThanOrEqual">
      <formula>500</formula>
    </cfRule>
  </conditionalFormatting>
  <conditionalFormatting sqref="Q4:AA368">
    <cfRule type="cellIs" dxfId="34" priority="2" operator="between">
      <formula>400</formula>
      <formula>499</formula>
    </cfRule>
  </conditionalFormatting>
  <conditionalFormatting sqref="Q4:AA368">
    <cfRule type="cellIs" dxfId="33" priority="3" operator="between">
      <formula>300</formula>
      <formula>399</formula>
    </cfRule>
  </conditionalFormatting>
  <conditionalFormatting sqref="Q4:AA368">
    <cfRule type="cellIs" dxfId="32" priority="4" operator="between">
      <formula>200</formula>
      <formula>299</formula>
    </cfRule>
  </conditionalFormatting>
  <conditionalFormatting sqref="Q4:AA368">
    <cfRule type="cellIs" dxfId="31" priority="5" operator="between">
      <formula>100</formula>
      <formula>199</formula>
    </cfRule>
  </conditionalFormatting>
  <conditionalFormatting sqref="Q4:AA368">
    <cfRule type="cellIs" dxfId="30" priority="6" operator="between">
      <formula>68</formula>
      <formula>99</formula>
    </cfRule>
  </conditionalFormatting>
  <conditionalFormatting sqref="Q4:AA368">
    <cfRule type="cellIs" dxfId="29" priority="7" operator="lessThan">
      <formula>68</formula>
    </cfRule>
  </conditionalFormatting>
  <conditionalFormatting sqref="D4:O368">
    <cfRule type="cellIs" dxfId="28" priority="8" operator="greaterThanOrEqual">
      <formula>500</formula>
    </cfRule>
  </conditionalFormatting>
  <conditionalFormatting sqref="D4:O368">
    <cfRule type="cellIs" dxfId="27" priority="9" operator="between">
      <formula>400</formula>
      <formula>499</formula>
    </cfRule>
  </conditionalFormatting>
  <conditionalFormatting sqref="D4:O368">
    <cfRule type="cellIs" dxfId="26" priority="10" operator="between">
      <formula>300</formula>
      <formula>399</formula>
    </cfRule>
  </conditionalFormatting>
  <conditionalFormatting sqref="D4:O368">
    <cfRule type="cellIs" dxfId="25" priority="11" operator="between">
      <formula>200</formula>
      <formula>299</formula>
    </cfRule>
  </conditionalFormatting>
  <conditionalFormatting sqref="D4:O368">
    <cfRule type="cellIs" dxfId="24" priority="12" operator="between">
      <formula>100</formula>
      <formula>199</formula>
    </cfRule>
  </conditionalFormatting>
  <conditionalFormatting sqref="D4:O368">
    <cfRule type="cellIs" dxfId="23" priority="13" operator="between">
      <formula>68</formula>
      <formula>99</formula>
    </cfRule>
  </conditionalFormatting>
  <conditionalFormatting sqref="D4:O368">
    <cfRule type="cellIs" dxfId="22" priority="14" operator="lessThan">
      <formula>68</formula>
    </cfRule>
  </conditionalFormatting>
  <conditionalFormatting sqref="B4:B368">
    <cfRule type="cellIs" dxfId="21" priority="15" operator="greaterThanOrEqual">
      <formula>500</formula>
    </cfRule>
  </conditionalFormatting>
  <conditionalFormatting sqref="B4:B368">
    <cfRule type="cellIs" dxfId="20" priority="16" operator="between">
      <formula>400</formula>
      <formula>499</formula>
    </cfRule>
  </conditionalFormatting>
  <conditionalFormatting sqref="B4:B368">
    <cfRule type="cellIs" dxfId="19" priority="17" operator="between">
      <formula>300</formula>
      <formula>399</formula>
    </cfRule>
  </conditionalFormatting>
  <conditionalFormatting sqref="B4:B368">
    <cfRule type="cellIs" dxfId="18" priority="18" operator="between">
      <formula>200</formula>
      <formula>299</formula>
    </cfRule>
  </conditionalFormatting>
  <conditionalFormatting sqref="B4:B368">
    <cfRule type="cellIs" dxfId="17" priority="19" operator="between">
      <formula>100</formula>
      <formula>199</formula>
    </cfRule>
  </conditionalFormatting>
  <conditionalFormatting sqref="B4:B368">
    <cfRule type="cellIs" dxfId="16" priority="20" operator="between">
      <formula>68</formula>
      <formula>99</formula>
    </cfRule>
  </conditionalFormatting>
  <conditionalFormatting sqref="B4:B368">
    <cfRule type="cellIs" dxfId="15" priority="21" operator="lessThan">
      <formula>68</formula>
    </cfRule>
  </conditionalFormatting>
  <conditionalFormatting sqref="P366">
    <cfRule type="notContainsBlanks" dxfId="14" priority="22">
      <formula>LEN(TRIM(P366))&gt;0</formula>
    </cfRule>
  </conditionalFormatting>
  <conditionalFormatting sqref="B4:B368 D4:O368 Q4:AA368">
    <cfRule type="containsText" dxfId="13" priority="23" operator="containsText" text="HI">
      <formula>NOT(ISERROR(SEARCH(("HI"),(B4))))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1"/>
  <sheetViews>
    <sheetView workbookViewId="0"/>
  </sheetViews>
  <sheetFormatPr defaultColWidth="17.28515625" defaultRowHeight="15" customHeight="1" x14ac:dyDescent="0.2"/>
  <cols>
    <col min="1" max="1" width="17.140625" customWidth="1"/>
    <col min="2" max="2" width="15.7109375" customWidth="1"/>
    <col min="3" max="12" width="17.28515625" customWidth="1"/>
    <col min="13" max="26" width="14.42578125" customWidth="1"/>
  </cols>
  <sheetData>
    <row r="1" spans="1:25" ht="25.5" customHeight="1" x14ac:dyDescent="0.2">
      <c r="A1" s="1" t="s">
        <v>1</v>
      </c>
      <c r="B1" s="1" t="s">
        <v>4</v>
      </c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customHeight="1" x14ac:dyDescent="0.25">
      <c r="A2" s="5" t="s">
        <v>7</v>
      </c>
      <c r="B2" s="6" t="s">
        <v>12</v>
      </c>
      <c r="C2" s="7"/>
      <c r="D2" s="8"/>
      <c r="E2" s="8"/>
      <c r="F2" s="8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" customHeight="1" x14ac:dyDescent="0.2">
      <c r="A3" s="5" t="s">
        <v>13</v>
      </c>
      <c r="B3" s="6" t="s">
        <v>14</v>
      </c>
      <c r="C3" s="9"/>
      <c r="D3" s="9"/>
      <c r="E3" s="9"/>
      <c r="F3" s="9"/>
      <c r="G3" s="9"/>
      <c r="H3" s="9"/>
      <c r="I3" s="9"/>
      <c r="J3" s="9"/>
      <c r="K3" s="9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 x14ac:dyDescent="0.2">
      <c r="A4" s="5" t="s">
        <v>15</v>
      </c>
      <c r="B4" s="6" t="s">
        <v>16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" customHeight="1" x14ac:dyDescent="0.2">
      <c r="A5" s="5" t="s">
        <v>17</v>
      </c>
      <c r="B5" s="6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" customHeight="1" x14ac:dyDescent="0.2">
      <c r="A6" s="5" t="s">
        <v>19</v>
      </c>
      <c r="B6" s="6" t="s">
        <v>20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" customHeight="1" x14ac:dyDescent="0.2">
      <c r="A7" s="5" t="s">
        <v>21</v>
      </c>
      <c r="B7" s="6" t="s">
        <v>20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" customHeight="1" x14ac:dyDescent="0.2">
      <c r="A8" s="5" t="s">
        <v>22</v>
      </c>
      <c r="B8" s="6" t="s">
        <v>23</v>
      </c>
      <c r="C8" s="9"/>
      <c r="D8" s="9"/>
      <c r="E8" s="9"/>
      <c r="F8" s="9"/>
      <c r="G8" s="9"/>
      <c r="H8" s="9"/>
      <c r="I8" s="9"/>
      <c r="J8" s="9"/>
      <c r="K8" s="9"/>
      <c r="L8" s="1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" customHeight="1" x14ac:dyDescent="0.2">
      <c r="A9" s="5" t="s">
        <v>24</v>
      </c>
      <c r="B9" s="6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" customHeight="1" x14ac:dyDescent="0.2">
      <c r="A10" s="5" t="s">
        <v>26</v>
      </c>
      <c r="B10" s="6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" customHeight="1" x14ac:dyDescent="0.2">
      <c r="A11" s="5" t="s">
        <v>28</v>
      </c>
      <c r="B11" s="6" t="s">
        <v>29</v>
      </c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" customHeight="1" x14ac:dyDescent="0.2">
      <c r="A12" s="5" t="s">
        <v>30</v>
      </c>
      <c r="B12" s="6" t="s">
        <v>31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" customHeight="1" x14ac:dyDescent="0.2">
      <c r="A13" s="12" t="s">
        <v>32</v>
      </c>
      <c r="B13" s="13" t="s">
        <v>34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" customHeight="1" x14ac:dyDescent="0.2">
      <c r="A14" s="12" t="s">
        <v>35</v>
      </c>
      <c r="B14" s="13" t="s">
        <v>36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" customHeight="1" x14ac:dyDescent="0.2">
      <c r="A15" s="12" t="s">
        <v>37</v>
      </c>
      <c r="B15" s="13" t="s">
        <v>38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" customHeight="1" x14ac:dyDescent="0.2">
      <c r="A16" s="12" t="s">
        <v>39</v>
      </c>
      <c r="B16" s="13" t="s">
        <v>40</v>
      </c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" customHeight="1" x14ac:dyDescent="0.2">
      <c r="A17" s="12" t="s">
        <v>41</v>
      </c>
      <c r="B17" s="13" t="s">
        <v>42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" customHeight="1" x14ac:dyDescent="0.2">
      <c r="A18" s="12" t="s">
        <v>44</v>
      </c>
      <c r="B18" s="13" t="s">
        <v>45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" customHeight="1" x14ac:dyDescent="0.2">
      <c r="A19" s="12" t="s">
        <v>46</v>
      </c>
      <c r="B19" s="13" t="s">
        <v>47</v>
      </c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2" customHeight="1" x14ac:dyDescent="0.2">
      <c r="A20" s="12" t="s">
        <v>48</v>
      </c>
      <c r="B20" s="13" t="s">
        <v>49</v>
      </c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" customHeight="1" x14ac:dyDescent="0.2">
      <c r="A21" s="12" t="s">
        <v>51</v>
      </c>
      <c r="B21" s="13" t="s">
        <v>52</v>
      </c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" customHeight="1" x14ac:dyDescent="0.2">
      <c r="A22" s="12" t="s">
        <v>53</v>
      </c>
      <c r="B22" s="13" t="s">
        <v>54</v>
      </c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" customHeight="1" x14ac:dyDescent="0.2">
      <c r="A23" s="12" t="s">
        <v>55</v>
      </c>
      <c r="B23" s="13" t="s">
        <v>56</v>
      </c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" customHeight="1" x14ac:dyDescent="0.2">
      <c r="A24" s="12" t="s">
        <v>58</v>
      </c>
      <c r="B24" s="13" t="s">
        <v>59</v>
      </c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" customHeight="1" x14ac:dyDescent="0.2">
      <c r="A25" s="12" t="s">
        <v>60</v>
      </c>
      <c r="B25" s="13" t="s">
        <v>61</v>
      </c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" customHeight="1" x14ac:dyDescent="0.2">
      <c r="A26" s="12" t="s">
        <v>62</v>
      </c>
      <c r="B26" s="13" t="s">
        <v>63</v>
      </c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" customHeight="1" x14ac:dyDescent="0.2">
      <c r="A27" s="12" t="s">
        <v>64</v>
      </c>
      <c r="B27" s="13" t="s">
        <v>65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" customHeight="1" x14ac:dyDescent="0.2">
      <c r="A28" s="12" t="s">
        <v>66</v>
      </c>
      <c r="B28" s="13" t="s">
        <v>67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" customHeight="1" x14ac:dyDescent="0.2">
      <c r="A29" s="12" t="s">
        <v>68</v>
      </c>
      <c r="B29" s="13" t="s">
        <v>69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" customHeight="1" x14ac:dyDescent="0.2">
      <c r="A30" s="12" t="s">
        <v>70</v>
      </c>
      <c r="B30" s="13" t="s">
        <v>71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" customHeight="1" x14ac:dyDescent="0.2">
      <c r="A31" s="12" t="s">
        <v>72</v>
      </c>
      <c r="B31" s="13" t="s">
        <v>73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" customHeight="1" x14ac:dyDescent="0.2">
      <c r="A32" s="17" t="s">
        <v>74</v>
      </c>
      <c r="B32" s="13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" customHeight="1" x14ac:dyDescent="0.2">
      <c r="A33" s="12" t="s">
        <v>75</v>
      </c>
      <c r="B33" s="13" t="s">
        <v>76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" customHeight="1" x14ac:dyDescent="0.2">
      <c r="A34" s="12" t="s">
        <v>77</v>
      </c>
      <c r="B34" s="13" t="s">
        <v>78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" customHeight="1" x14ac:dyDescent="0.2">
      <c r="A35" s="12" t="s">
        <v>79</v>
      </c>
      <c r="B35" s="13" t="s">
        <v>80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" customHeight="1" x14ac:dyDescent="0.2">
      <c r="A36" s="12" t="s">
        <v>81</v>
      </c>
      <c r="B36" s="13" t="s">
        <v>82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" customHeight="1" x14ac:dyDescent="0.2">
      <c r="A37" s="12" t="s">
        <v>83</v>
      </c>
      <c r="B37" s="13" t="s">
        <v>84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" customHeight="1" x14ac:dyDescent="0.2">
      <c r="A38" s="12" t="s">
        <v>85</v>
      </c>
      <c r="B38" s="13" t="s">
        <v>86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customHeight="1" x14ac:dyDescent="0.2">
      <c r="A39" s="12" t="s">
        <v>87</v>
      </c>
      <c r="B39" s="13" t="s">
        <v>88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" customHeight="1" x14ac:dyDescent="0.2">
      <c r="A40" s="12" t="s">
        <v>89</v>
      </c>
      <c r="B40" s="13" t="s">
        <v>90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" customHeight="1" x14ac:dyDescent="0.2">
      <c r="A41" s="12" t="s">
        <v>91</v>
      </c>
      <c r="B41" s="13" t="s">
        <v>92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" customHeight="1" x14ac:dyDescent="0.2">
      <c r="A42" s="19"/>
      <c r="B42" s="22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" customHeight="1" x14ac:dyDescent="0.2">
      <c r="A43" s="19"/>
      <c r="B43" s="22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" customHeight="1" x14ac:dyDescent="0.2">
      <c r="A44" s="29" t="s">
        <v>94</v>
      </c>
      <c r="B44" s="22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" customHeight="1" x14ac:dyDescent="0.2">
      <c r="A45" s="12" t="s">
        <v>95</v>
      </c>
      <c r="B45" s="13" t="s">
        <v>96</v>
      </c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" customHeight="1" x14ac:dyDescent="0.2">
      <c r="A46" s="12" t="s">
        <v>97</v>
      </c>
      <c r="B46" s="13" t="s">
        <v>98</v>
      </c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" customHeight="1" x14ac:dyDescent="0.2">
      <c r="A47" s="12" t="s">
        <v>99</v>
      </c>
      <c r="B47" s="13" t="s">
        <v>100</v>
      </c>
      <c r="C47" s="9"/>
      <c r="D47" s="11"/>
      <c r="E47" s="11"/>
      <c r="F47" s="11"/>
      <c r="G47" s="11"/>
      <c r="H47" s="11"/>
      <c r="I47" s="11"/>
      <c r="J47" s="11"/>
      <c r="K47" s="11"/>
      <c r="L47" s="1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" customHeight="1" x14ac:dyDescent="0.2">
      <c r="A48" s="12" t="s">
        <v>101</v>
      </c>
      <c r="B48" s="13" t="s">
        <v>100</v>
      </c>
      <c r="C48" s="9"/>
      <c r="D48" s="11"/>
      <c r="E48" s="11"/>
      <c r="F48" s="11"/>
      <c r="G48" s="11"/>
      <c r="H48" s="11"/>
      <c r="I48" s="11"/>
      <c r="J48" s="11"/>
      <c r="K48" s="11"/>
      <c r="L48" s="1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" customHeight="1" x14ac:dyDescent="0.2">
      <c r="A49" s="12" t="s">
        <v>102</v>
      </c>
      <c r="B49" s="13" t="s">
        <v>100</v>
      </c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" customHeight="1" x14ac:dyDescent="0.2">
      <c r="A50" s="12" t="s">
        <v>103</v>
      </c>
      <c r="B50" s="13" t="s">
        <v>100</v>
      </c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" customHeight="1" x14ac:dyDescent="0.2">
      <c r="A51" s="12" t="s">
        <v>104</v>
      </c>
      <c r="B51" s="13" t="s">
        <v>105</v>
      </c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" customHeight="1" x14ac:dyDescent="0.2">
      <c r="A52" s="12" t="s">
        <v>64</v>
      </c>
      <c r="B52" s="13" t="s">
        <v>106</v>
      </c>
      <c r="C52" s="9"/>
      <c r="D52" s="11"/>
      <c r="E52" s="11"/>
      <c r="F52" s="11"/>
      <c r="G52" s="11"/>
      <c r="H52" s="11"/>
      <c r="I52" s="11"/>
      <c r="J52" s="11"/>
      <c r="K52" s="11"/>
      <c r="L52" s="1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" customHeight="1" x14ac:dyDescent="0.2">
      <c r="A53" s="12" t="s">
        <v>66</v>
      </c>
      <c r="B53" s="13" t="s">
        <v>106</v>
      </c>
      <c r="C53" s="9"/>
      <c r="D53" s="11"/>
      <c r="E53" s="11"/>
      <c r="F53" s="11"/>
      <c r="G53" s="11"/>
      <c r="H53" s="11"/>
      <c r="I53" s="11"/>
      <c r="J53" s="11"/>
      <c r="K53" s="11"/>
      <c r="L53" s="1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" customHeight="1" x14ac:dyDescent="0.2">
      <c r="A54" s="12" t="s">
        <v>107</v>
      </c>
      <c r="B54" s="13" t="s">
        <v>100</v>
      </c>
      <c r="C54" s="9"/>
      <c r="D54" s="11"/>
      <c r="E54" s="11"/>
      <c r="F54" s="11"/>
      <c r="G54" s="11"/>
      <c r="H54" s="11"/>
      <c r="I54" s="11"/>
      <c r="J54" s="11"/>
      <c r="K54" s="11"/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" customHeight="1" x14ac:dyDescent="0.2">
      <c r="A55" s="31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1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conditionalFormatting sqref="B1:B99">
    <cfRule type="cellIs" dxfId="12" priority="1" operator="greaterThan">
      <formula>500</formula>
    </cfRule>
  </conditionalFormatting>
  <conditionalFormatting sqref="Q3:Y99">
    <cfRule type="cellIs" dxfId="11" priority="2" operator="greaterThan">
      <formula>500</formula>
    </cfRule>
  </conditionalFormatting>
  <conditionalFormatting sqref="B1:B99">
    <cfRule type="cellIs" dxfId="10" priority="3" operator="between">
      <formula>499</formula>
      <formula>400</formula>
    </cfRule>
  </conditionalFormatting>
  <conditionalFormatting sqref="Q3:Y99">
    <cfRule type="cellIs" dxfId="9" priority="4" operator="between">
      <formula>400</formula>
      <formula>499</formula>
    </cfRule>
  </conditionalFormatting>
  <conditionalFormatting sqref="Q3:Y99">
    <cfRule type="cellIs" dxfId="8" priority="5" operator="between">
      <formula>300</formula>
      <formula>399</formula>
    </cfRule>
  </conditionalFormatting>
  <conditionalFormatting sqref="B1:B99">
    <cfRule type="cellIs" dxfId="7" priority="6" operator="between">
      <formula>399</formula>
      <formula>300</formula>
    </cfRule>
  </conditionalFormatting>
  <conditionalFormatting sqref="Q3:Y99">
    <cfRule type="cellIs" dxfId="6" priority="7" operator="between">
      <formula>200</formula>
      <formula>299</formula>
    </cfRule>
  </conditionalFormatting>
  <conditionalFormatting sqref="B1:B99">
    <cfRule type="cellIs" dxfId="5" priority="8" operator="between">
      <formula>299</formula>
      <formula>200</formula>
    </cfRule>
  </conditionalFormatting>
  <conditionalFormatting sqref="B1:B99">
    <cfRule type="cellIs" dxfId="4" priority="9" operator="between">
      <formula>100</formula>
      <formula>199</formula>
    </cfRule>
  </conditionalFormatting>
  <conditionalFormatting sqref="Q3:Y99">
    <cfRule type="cellIs" dxfId="3" priority="10" operator="between">
      <formula>100</formula>
      <formula>199</formula>
    </cfRule>
  </conditionalFormatting>
  <conditionalFormatting sqref="B1:B99">
    <cfRule type="cellIs" dxfId="2" priority="11" operator="lessThan">
      <formula>100</formula>
    </cfRule>
  </conditionalFormatting>
  <conditionalFormatting sqref="Q3:Y99">
    <cfRule type="cellIs" dxfId="1" priority="12" operator="less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B7"/>
  <sheetViews>
    <sheetView workbookViewId="0"/>
  </sheetViews>
  <sheetFormatPr defaultColWidth="17.28515625" defaultRowHeight="15" customHeight="1" x14ac:dyDescent="0.2"/>
  <sheetData>
    <row r="2" spans="2:2" ht="15" customHeight="1" x14ac:dyDescent="0.2">
      <c r="B2" s="36" t="s">
        <v>149</v>
      </c>
    </row>
    <row r="3" spans="2:2" ht="15" customHeight="1" x14ac:dyDescent="0.2">
      <c r="B3" s="36" t="s">
        <v>150</v>
      </c>
    </row>
    <row r="4" spans="2:2" ht="15" customHeight="1" x14ac:dyDescent="0.2">
      <c r="B4" s="36" t="s">
        <v>151</v>
      </c>
    </row>
    <row r="5" spans="2:2" ht="15" customHeight="1" x14ac:dyDescent="0.2">
      <c r="B5" s="36" t="s">
        <v>152</v>
      </c>
    </row>
    <row r="6" spans="2:2" ht="15" customHeight="1" x14ac:dyDescent="0.2">
      <c r="B6" s="36" t="s">
        <v>153</v>
      </c>
    </row>
    <row r="7" spans="2:2" ht="15" customHeight="1" x14ac:dyDescent="0.2">
      <c r="B7" s="3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Mama's Readings</vt:lpstr>
      <vt:lpstr>Baby's Readings</vt:lpstr>
      <vt:lpstr>TEMPLATE</vt:lpstr>
      <vt:lpstr> LABS</vt:lpstr>
      <vt:lpstr>Ranges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Hebert</dc:creator>
  <cp:lastModifiedBy>Julie Hebert</cp:lastModifiedBy>
  <dcterms:created xsi:type="dcterms:W3CDTF">2019-08-19T01:42:20Z</dcterms:created>
  <dcterms:modified xsi:type="dcterms:W3CDTF">2020-02-17T04:02:46Z</dcterms:modified>
</cp:coreProperties>
</file>